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F146"/>
  <c r="F157" s="1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I89"/>
  <c r="H89"/>
  <c r="G89"/>
  <c r="F89"/>
  <c r="B81"/>
  <c r="A81"/>
  <c r="L80"/>
  <c r="J80"/>
  <c r="I80"/>
  <c r="H80"/>
  <c r="G80"/>
  <c r="F80"/>
  <c r="B71"/>
  <c r="A71"/>
  <c r="L70"/>
  <c r="L81" s="1"/>
  <c r="J70"/>
  <c r="I70"/>
  <c r="I81" s="1"/>
  <c r="H70"/>
  <c r="G70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F51"/>
  <c r="B43"/>
  <c r="A43"/>
  <c r="L42"/>
  <c r="J42"/>
  <c r="I42"/>
  <c r="H42"/>
  <c r="G42"/>
  <c r="F42"/>
  <c r="B33"/>
  <c r="A33"/>
  <c r="L32"/>
  <c r="J32"/>
  <c r="J43" s="1"/>
  <c r="I32"/>
  <c r="I43" s="1"/>
  <c r="H32"/>
  <c r="G32"/>
  <c r="F32"/>
  <c r="F43" s="1"/>
  <c r="B24"/>
  <c r="A24"/>
  <c r="L23"/>
  <c r="J23"/>
  <c r="I23"/>
  <c r="H23"/>
  <c r="G23"/>
  <c r="F23"/>
  <c r="B14"/>
  <c r="A14"/>
  <c r="L13"/>
  <c r="J13"/>
  <c r="J24" s="1"/>
  <c r="I13"/>
  <c r="H13"/>
  <c r="H24" s="1"/>
  <c r="G13"/>
  <c r="F13"/>
  <c r="F100" l="1"/>
  <c r="G176"/>
  <c r="J157"/>
  <c r="G157"/>
  <c r="J138"/>
  <c r="G138"/>
  <c r="H138"/>
  <c r="L24"/>
  <c r="J119"/>
  <c r="H100"/>
  <c r="J100"/>
  <c r="I100"/>
  <c r="G100"/>
  <c r="H81"/>
  <c r="G81"/>
  <c r="J81"/>
  <c r="H62"/>
  <c r="F62"/>
  <c r="G62"/>
  <c r="L43"/>
  <c r="L196" s="1"/>
  <c r="H43"/>
  <c r="G43"/>
  <c r="F24"/>
  <c r="I24"/>
  <c r="I196" s="1"/>
  <c r="G24"/>
  <c r="H196" l="1"/>
  <c r="J196"/>
  <c r="F196"/>
  <c r="G196"/>
</calcChain>
</file>

<file path=xl/sharedStrings.xml><?xml version="1.0" encoding="utf-8"?>
<sst xmlns="http://schemas.openxmlformats.org/spreadsheetml/2006/main" count="276" uniqueCount="95">
  <si>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</si>
  <si>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</si>
  <si>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</si>
  <si>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</si>
  <si>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</si>
  <si>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</si>
  <si>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</si>
  <si>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</si>
  <si>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</si>
  <si>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</si>
  <si>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</si>
  <si>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</si>
  <si>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</si>
  <si>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</si>
  <si>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</si>
  <si>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</si>
  <si>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</si>
  <si>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</si>
  <si>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</si>
  <si>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</si>
  <si>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</si>
  <si>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</si>
  <si>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</si>
  <si>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</si>
  <si>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</si>
  <si>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</si>
  <si>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</si>
  <si>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</si>
  <si>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</si>
  <si>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</si>
  <si>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</si>
  <si>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</si>
  <si>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</si>
  <si>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</si>
  <si>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</si>
  <si>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</si>
  <si>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</si>
  <si>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</si>
  <si>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</si>
  <si>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моу"Владимировская СОШ"</t>
  </si>
  <si>
    <t>директор</t>
  </si>
  <si>
    <t>Бысько Н.Н.</t>
  </si>
  <si>
    <t>омлет</t>
  </si>
  <si>
    <t>сок яблочный</t>
  </si>
  <si>
    <t>салат из капусты горошком и луком</t>
  </si>
  <si>
    <t>суп крестьянский с пшенной крупой</t>
  </si>
  <si>
    <t>хлеб пшеничный</t>
  </si>
  <si>
    <t>яблоко</t>
  </si>
  <si>
    <t>каша рисовая на молоке</t>
  </si>
  <si>
    <t>чай с молоком</t>
  </si>
  <si>
    <t>салат из свеклы с изюмом</t>
  </si>
  <si>
    <t>бетерброд с сыром</t>
  </si>
  <si>
    <t>компот из сухофруктов</t>
  </si>
  <si>
    <t>сдоба-булочка</t>
  </si>
  <si>
    <t>каша пшенная на молоке</t>
  </si>
  <si>
    <t>какао с молоком</t>
  </si>
  <si>
    <t>зефир</t>
  </si>
  <si>
    <t>бутерброд с маслом</t>
  </si>
  <si>
    <t>сок фруктовый</t>
  </si>
  <si>
    <t>пряник</t>
  </si>
  <si>
    <t>каша манная на молоке</t>
  </si>
  <si>
    <t>кофейный напиток с молоком</t>
  </si>
  <si>
    <t>бутерброд с сыром</t>
  </si>
  <si>
    <t>апельсин</t>
  </si>
  <si>
    <t>салат из моркови с сыром</t>
  </si>
  <si>
    <t>котлета с соусом</t>
  </si>
  <si>
    <t>гречка</t>
  </si>
  <si>
    <t>напиток из шиповника</t>
  </si>
  <si>
    <t>суп вермишелевый на молоке</t>
  </si>
  <si>
    <t>чай с сахаром и лимоном</t>
  </si>
  <si>
    <t>венегрет овощной</t>
  </si>
  <si>
    <t>макароны</t>
  </si>
  <si>
    <t>голень с соусом</t>
  </si>
  <si>
    <t>вафли</t>
  </si>
  <si>
    <t>салат из капусты с яблоками</t>
  </si>
  <si>
    <t>салат из свеклы с черносливом</t>
  </si>
  <si>
    <t>булочка</t>
  </si>
  <si>
    <t>бутерброд с повидлом</t>
  </si>
  <si>
    <t>банан</t>
  </si>
  <si>
    <t>суп рассольник с мясом</t>
  </si>
  <si>
    <t>кофейный напиток</t>
  </si>
  <si>
    <t>рыба с овощами</t>
  </si>
  <si>
    <t>рис отварной</t>
  </si>
  <si>
    <t>суп с клецками и мясом</t>
  </si>
  <si>
    <t>печенье бисквитное</t>
  </si>
  <si>
    <t xml:space="preserve">салат из квашеной капустыс горошком и луком </t>
  </si>
  <si>
    <t>борщ из свежей капусты с мясом и со сметаной</t>
  </si>
  <si>
    <t>мандарин</t>
  </si>
  <si>
    <t>100/30</t>
  </si>
  <si>
    <t>суп крестьянский с мясом и гречневой крупой</t>
  </si>
  <si>
    <t>200/5</t>
  </si>
  <si>
    <t>салат из квашеной капусты с яблоком</t>
  </si>
  <si>
    <t>салат из тертой моркови с яблоком</t>
  </si>
  <si>
    <t>суп гороховый с мясом и гренками</t>
  </si>
  <si>
    <t>грудка куринная с ананасом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</si>
</sst>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O148" sqref="O14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 t="s">
        <v>46</v>
      </c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 t="s">
        <v>47</v>
      </c>
      <c r="F10" s="43">
        <v>150</v>
      </c>
      <c r="G10" s="43">
        <v>1</v>
      </c>
      <c r="H10" s="43">
        <v>0</v>
      </c>
      <c r="I10" s="43">
        <v>21</v>
      </c>
      <c r="J10" s="43">
        <v>65</v>
      </c>
      <c r="K10" s="44"/>
      <c r="L10" s="43">
        <v>22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150</v>
      </c>
      <c r="G13" s="19">
        <f t="shared" ref="G13:J13" si="0">SUM(G6:G12)</f>
        <v>1</v>
      </c>
      <c r="H13" s="19">
        <f t="shared" si="0"/>
        <v>0</v>
      </c>
      <c r="I13" s="19">
        <f t="shared" si="0"/>
        <v>21</v>
      </c>
      <c r="J13" s="19">
        <f t="shared" si="0"/>
        <v>65</v>
      </c>
      <c r="K13" s="25"/>
      <c r="L13" s="19">
        <f t="shared" ref="L13" si="1">SUM(L6:L12)</f>
        <v>22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150</v>
      </c>
      <c r="G14" s="43">
        <v>0.56999999999999995</v>
      </c>
      <c r="H14" s="43">
        <v>5.04</v>
      </c>
      <c r="I14" s="43">
        <v>5.19</v>
      </c>
      <c r="J14" s="43">
        <v>68.400000000000006</v>
      </c>
      <c r="K14" s="44"/>
      <c r="L14" s="43">
        <v>15</v>
      </c>
    </row>
    <row r="15" spans="1:12" ht="15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1.85</v>
      </c>
      <c r="H15" s="43">
        <v>6.19</v>
      </c>
      <c r="I15" s="43">
        <v>12.34</v>
      </c>
      <c r="J15" s="43">
        <v>112.47</v>
      </c>
      <c r="K15" s="44"/>
      <c r="L15" s="43">
        <v>34</v>
      </c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69</v>
      </c>
      <c r="F18" s="43">
        <v>200</v>
      </c>
      <c r="G18" s="43">
        <v>7.0000000000000007E-2</v>
      </c>
      <c r="H18" s="43">
        <v>0.01</v>
      </c>
      <c r="I18" s="43">
        <v>15.31</v>
      </c>
      <c r="J18" s="43">
        <v>61.62</v>
      </c>
      <c r="K18" s="44"/>
      <c r="L18" s="43">
        <v>7</v>
      </c>
    </row>
    <row r="19" spans="1:12" ht="15">
      <c r="A19" s="23"/>
      <c r="B19" s="15"/>
      <c r="C19" s="11"/>
      <c r="D19" s="7" t="s">
        <v>31</v>
      </c>
      <c r="E19" s="42" t="s">
        <v>46</v>
      </c>
      <c r="F19" s="43">
        <v>0.04</v>
      </c>
      <c r="G19" s="43">
        <v>3</v>
      </c>
      <c r="H19" s="43">
        <v>1</v>
      </c>
      <c r="I19" s="43">
        <v>24</v>
      </c>
      <c r="J19" s="43">
        <v>113</v>
      </c>
      <c r="K19" s="44"/>
      <c r="L19" s="43">
        <v>4</v>
      </c>
    </row>
    <row r="20" spans="1:12" ht="15">
      <c r="A20" s="23"/>
      <c r="B20" s="15"/>
      <c r="C20" s="11"/>
      <c r="D20" s="7" t="s">
        <v>32</v>
      </c>
      <c r="E20" s="42" t="s">
        <v>73</v>
      </c>
      <c r="F20" s="43">
        <v>0.06</v>
      </c>
      <c r="G20" s="43">
        <v>3</v>
      </c>
      <c r="H20" s="43">
        <v>4</v>
      </c>
      <c r="I20" s="43">
        <v>27</v>
      </c>
      <c r="J20" s="43">
        <v>142</v>
      </c>
      <c r="K20" s="44"/>
      <c r="L20" s="43">
        <v>10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550.09999999999991</v>
      </c>
      <c r="G23" s="19">
        <f t="shared" ref="G23:J23" si="2">SUM(G14:G22)</f>
        <v>8.49</v>
      </c>
      <c r="H23" s="19">
        <f t="shared" si="2"/>
        <v>16.240000000000002</v>
      </c>
      <c r="I23" s="19">
        <f t="shared" si="2"/>
        <v>83.84</v>
      </c>
      <c r="J23" s="19">
        <f t="shared" si="2"/>
        <v>497.49</v>
      </c>
      <c r="K23" s="25"/>
      <c r="L23" s="19">
        <f t="shared" ref="L23" si="3">SUM(L14:L22)</f>
        <v>70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700.09999999999991</v>
      </c>
      <c r="G24" s="32">
        <f t="shared" ref="G24:J24" si="4">G13+G23</f>
        <v>9.49</v>
      </c>
      <c r="H24" s="32">
        <f t="shared" si="4"/>
        <v>16.240000000000002</v>
      </c>
      <c r="I24" s="32">
        <f t="shared" si="4"/>
        <v>104.84</v>
      </c>
      <c r="J24" s="32">
        <f t="shared" si="4"/>
        <v>562.49</v>
      </c>
      <c r="K24" s="32"/>
      <c r="L24" s="32">
        <f t="shared" ref="L24" si="5">L13+L23</f>
        <v>92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49</v>
      </c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 t="s">
        <v>51</v>
      </c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53</v>
      </c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50</v>
      </c>
      <c r="F33" s="43">
        <v>150</v>
      </c>
      <c r="G33" s="43">
        <v>0.71</v>
      </c>
      <c r="H33" s="43">
        <v>5.03</v>
      </c>
      <c r="I33" s="43">
        <v>8.14</v>
      </c>
      <c r="J33" s="43">
        <v>80.73</v>
      </c>
      <c r="K33" s="44"/>
      <c r="L33" s="43">
        <v>15</v>
      </c>
    </row>
    <row r="34" spans="1:12" ht="15">
      <c r="A34" s="14"/>
      <c r="B34" s="15"/>
      <c r="C34" s="11"/>
      <c r="D34" s="7" t="s">
        <v>27</v>
      </c>
      <c r="E34" s="42" t="s">
        <v>72</v>
      </c>
      <c r="F34" s="43">
        <v>200</v>
      </c>
      <c r="G34" s="43">
        <v>19</v>
      </c>
      <c r="H34" s="43">
        <v>21</v>
      </c>
      <c r="I34" s="43">
        <v>6</v>
      </c>
      <c r="J34" s="43">
        <v>289</v>
      </c>
      <c r="K34" s="44"/>
      <c r="L34" s="43">
        <v>27</v>
      </c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 t="s">
        <v>71</v>
      </c>
      <c r="F36" s="43">
        <v>200</v>
      </c>
      <c r="G36" s="43">
        <v>4.79</v>
      </c>
      <c r="H36" s="43">
        <v>4.59</v>
      </c>
      <c r="I36" s="43">
        <v>30.62</v>
      </c>
      <c r="J36" s="43">
        <v>182.95</v>
      </c>
      <c r="K36" s="44"/>
      <c r="L36" s="43">
        <v>13</v>
      </c>
    </row>
    <row r="37" spans="1:12" ht="1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0.56000000000000005</v>
      </c>
      <c r="H37" s="43">
        <v>0</v>
      </c>
      <c r="I37" s="43">
        <v>27.89</v>
      </c>
      <c r="J37" s="43">
        <v>113.79</v>
      </c>
      <c r="K37" s="44"/>
      <c r="L37" s="43">
        <v>13</v>
      </c>
    </row>
    <row r="38" spans="1:12" ht="15">
      <c r="A38" s="14"/>
      <c r="B38" s="15"/>
      <c r="C38" s="11"/>
      <c r="D38" s="7" t="s">
        <v>31</v>
      </c>
      <c r="E38" s="42" t="s">
        <v>46</v>
      </c>
      <c r="F38" s="43">
        <v>0.04</v>
      </c>
      <c r="G38" s="43">
        <v>3</v>
      </c>
      <c r="H38" s="43">
        <v>1</v>
      </c>
      <c r="I38" s="43">
        <v>24</v>
      </c>
      <c r="J38" s="43">
        <v>113</v>
      </c>
      <c r="K38" s="44"/>
      <c r="L38" s="43">
        <v>4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 t="s">
        <v>53</v>
      </c>
      <c r="F40" s="43">
        <v>100</v>
      </c>
      <c r="G40" s="43">
        <v>4.37</v>
      </c>
      <c r="H40" s="43">
        <v>7.07</v>
      </c>
      <c r="I40" s="43">
        <v>36.799999999999997</v>
      </c>
      <c r="J40" s="43">
        <v>228.2</v>
      </c>
      <c r="K40" s="44"/>
      <c r="L40" s="43">
        <v>20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850.04</v>
      </c>
      <c r="G42" s="19">
        <f t="shared" ref="G42" si="10">SUM(G33:G41)</f>
        <v>32.43</v>
      </c>
      <c r="H42" s="19">
        <f t="shared" ref="H42" si="11">SUM(H33:H41)</f>
        <v>38.69</v>
      </c>
      <c r="I42" s="19">
        <f t="shared" ref="I42" si="12">SUM(I33:I41)</f>
        <v>133.44999999999999</v>
      </c>
      <c r="J42" s="19">
        <f t="shared" ref="J42:L42" si="13">SUM(J33:J41)</f>
        <v>1007.6700000000001</v>
      </c>
      <c r="K42" s="25"/>
      <c r="L42" s="19">
        <f t="shared" si="13"/>
        <v>92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850.04</v>
      </c>
      <c r="G43" s="32">
        <f t="shared" ref="G43" si="14">G32+G42</f>
        <v>32.43</v>
      </c>
      <c r="H43" s="32">
        <f t="shared" ref="H43" si="15">H32+H42</f>
        <v>38.69</v>
      </c>
      <c r="I43" s="32">
        <f t="shared" ref="I43" si="16">I32+I42</f>
        <v>133.44999999999999</v>
      </c>
      <c r="J43" s="32">
        <f t="shared" ref="J43:L43" si="17">J32+J42</f>
        <v>1007.6700000000001</v>
      </c>
      <c r="K43" s="32"/>
      <c r="L43" s="32">
        <f t="shared" si="17"/>
        <v>92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55</v>
      </c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 t="s">
        <v>57</v>
      </c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 t="s">
        <v>87</v>
      </c>
      <c r="F48" s="43">
        <v>100</v>
      </c>
      <c r="G48" s="43">
        <v>1</v>
      </c>
      <c r="H48" s="43">
        <v>0</v>
      </c>
      <c r="I48" s="43">
        <v>15</v>
      </c>
      <c r="J48" s="43">
        <v>65</v>
      </c>
      <c r="K48" s="44"/>
      <c r="L48" s="43">
        <v>18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100</v>
      </c>
      <c r="G51" s="19">
        <f t="shared" ref="G51" si="18">SUM(G44:G50)</f>
        <v>1</v>
      </c>
      <c r="H51" s="19">
        <f t="shared" ref="H51" si="19">SUM(H44:H50)</f>
        <v>0</v>
      </c>
      <c r="I51" s="19">
        <f t="shared" ref="I51" si="20">SUM(I44:I50)</f>
        <v>15</v>
      </c>
      <c r="J51" s="19">
        <f t="shared" ref="J51:L51" si="21">SUM(J44:J50)</f>
        <v>65</v>
      </c>
      <c r="K51" s="25"/>
      <c r="L51" s="19">
        <f t="shared" si="21"/>
        <v>18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85</v>
      </c>
      <c r="F52" s="43">
        <v>150</v>
      </c>
      <c r="G52" s="43">
        <v>0.8</v>
      </c>
      <c r="H52" s="43">
        <v>5</v>
      </c>
      <c r="I52" s="43">
        <v>1.79</v>
      </c>
      <c r="J52" s="43">
        <v>55.3</v>
      </c>
      <c r="K52" s="44"/>
      <c r="L52" s="43">
        <v>10</v>
      </c>
    </row>
    <row r="53" spans="1:12" ht="15">
      <c r="A53" s="23"/>
      <c r="B53" s="15"/>
      <c r="C53" s="11"/>
      <c r="D53" s="7" t="s">
        <v>27</v>
      </c>
      <c r="E53" s="42" t="s">
        <v>86</v>
      </c>
      <c r="F53" s="43">
        <v>200</v>
      </c>
      <c r="G53" s="43">
        <v>1.54</v>
      </c>
      <c r="H53" s="43">
        <v>5.07</v>
      </c>
      <c r="I53" s="43">
        <v>8.0399999999999991</v>
      </c>
      <c r="J53" s="43">
        <v>177</v>
      </c>
      <c r="K53" s="44"/>
      <c r="L53" s="43">
        <v>32</v>
      </c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0.4</v>
      </c>
      <c r="H56" s="43">
        <v>0</v>
      </c>
      <c r="I56" s="43">
        <v>9.6999999999999993</v>
      </c>
      <c r="J56" s="43">
        <v>150</v>
      </c>
      <c r="K56" s="44"/>
      <c r="L56" s="43">
        <v>18</v>
      </c>
    </row>
    <row r="57" spans="1:12" ht="15">
      <c r="A57" s="23"/>
      <c r="B57" s="15"/>
      <c r="C57" s="11"/>
      <c r="D57" s="7" t="s">
        <v>31</v>
      </c>
      <c r="E57" s="42" t="s">
        <v>46</v>
      </c>
      <c r="F57" s="43">
        <v>0.04</v>
      </c>
      <c r="G57" s="43">
        <v>3</v>
      </c>
      <c r="H57" s="43">
        <v>1</v>
      </c>
      <c r="I57" s="43">
        <v>24</v>
      </c>
      <c r="J57" s="43">
        <v>113</v>
      </c>
      <c r="K57" s="44"/>
      <c r="L57" s="43">
        <v>4</v>
      </c>
    </row>
    <row r="58" spans="1:12" ht="15">
      <c r="A58" s="23"/>
      <c r="B58" s="15"/>
      <c r="C58" s="11"/>
      <c r="D58" s="7" t="s">
        <v>32</v>
      </c>
      <c r="E58" s="42" t="s">
        <v>59</v>
      </c>
      <c r="F58" s="43">
        <v>0.06</v>
      </c>
      <c r="G58" s="43">
        <v>2.59</v>
      </c>
      <c r="H58" s="43">
        <v>3.5</v>
      </c>
      <c r="I58" s="43">
        <v>26.67</v>
      </c>
      <c r="J58" s="43">
        <v>142.1</v>
      </c>
      <c r="K58" s="44"/>
      <c r="L58" s="43">
        <v>10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550.09999999999991</v>
      </c>
      <c r="G61" s="19">
        <f t="shared" ref="G61" si="22">SUM(G52:G60)</f>
        <v>8.33</v>
      </c>
      <c r="H61" s="19">
        <f t="shared" ref="H61" si="23">SUM(H52:H60)</f>
        <v>14.57</v>
      </c>
      <c r="I61" s="19">
        <f t="shared" ref="I61" si="24">SUM(I52:I60)</f>
        <v>70.2</v>
      </c>
      <c r="J61" s="19">
        <f t="shared" ref="J61:L61" si="25">SUM(J52:J60)</f>
        <v>637.4</v>
      </c>
      <c r="K61" s="25"/>
      <c r="L61" s="19">
        <f t="shared" si="25"/>
        <v>74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650.09999999999991</v>
      </c>
      <c r="G62" s="32">
        <f t="shared" ref="G62" si="26">G51+G61</f>
        <v>9.33</v>
      </c>
      <c r="H62" s="32">
        <f t="shared" ref="H62" si="27">H51+H61</f>
        <v>14.57</v>
      </c>
      <c r="I62" s="32">
        <f t="shared" ref="I62" si="28">I51+I61</f>
        <v>85.2</v>
      </c>
      <c r="J62" s="32">
        <f t="shared" ref="J62:L62" si="29">J51+J61</f>
        <v>702.4</v>
      </c>
      <c r="K62" s="32"/>
      <c r="L62" s="32">
        <f t="shared" si="29"/>
        <v>92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61</v>
      </c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 t="s">
        <v>62</v>
      </c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64</v>
      </c>
      <c r="F71" s="43">
        <v>150</v>
      </c>
      <c r="G71" s="43">
        <v>20.3</v>
      </c>
      <c r="H71" s="43">
        <v>18.75</v>
      </c>
      <c r="I71" s="43">
        <v>2.2999999999999998</v>
      </c>
      <c r="J71" s="43">
        <v>180</v>
      </c>
      <c r="K71" s="44"/>
      <c r="L71" s="43">
        <v>20</v>
      </c>
    </row>
    <row r="72" spans="1:12" ht="15">
      <c r="A72" s="23"/>
      <c r="B72" s="15"/>
      <c r="C72" s="11"/>
      <c r="D72" s="7" t="s">
        <v>27</v>
      </c>
      <c r="E72" s="42" t="s">
        <v>65</v>
      </c>
      <c r="F72" s="43" t="s">
        <v>88</v>
      </c>
      <c r="G72" s="43">
        <v>10.68</v>
      </c>
      <c r="H72" s="43">
        <v>11.72</v>
      </c>
      <c r="I72" s="43">
        <v>5.74</v>
      </c>
      <c r="J72" s="43">
        <v>176.75</v>
      </c>
      <c r="K72" s="44"/>
      <c r="L72" s="43">
        <v>30</v>
      </c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 t="s">
        <v>66</v>
      </c>
      <c r="F74" s="43">
        <v>200</v>
      </c>
      <c r="G74" s="43">
        <v>8</v>
      </c>
      <c r="H74" s="43">
        <v>8</v>
      </c>
      <c r="I74" s="43">
        <v>30</v>
      </c>
      <c r="J74" s="43">
        <v>200</v>
      </c>
      <c r="K74" s="44"/>
      <c r="L74" s="43">
        <v>15</v>
      </c>
    </row>
    <row r="75" spans="1:12" ht="15">
      <c r="A75" s="23"/>
      <c r="B75" s="15"/>
      <c r="C75" s="11"/>
      <c r="D75" s="7" t="s">
        <v>30</v>
      </c>
      <c r="E75" s="42" t="s">
        <v>67</v>
      </c>
      <c r="F75" s="43">
        <v>200</v>
      </c>
      <c r="G75" s="43">
        <v>0.56000000000000005</v>
      </c>
      <c r="H75" s="43">
        <v>0</v>
      </c>
      <c r="I75" s="43">
        <v>27.89</v>
      </c>
      <c r="J75" s="43">
        <v>113.79</v>
      </c>
      <c r="K75" s="44"/>
      <c r="L75" s="43">
        <v>10</v>
      </c>
    </row>
    <row r="76" spans="1:12" ht="15">
      <c r="A76" s="23"/>
      <c r="B76" s="15"/>
      <c r="C76" s="11"/>
      <c r="D76" s="7" t="s">
        <v>31</v>
      </c>
      <c r="E76" s="42" t="s">
        <v>46</v>
      </c>
      <c r="F76" s="43">
        <v>0.04</v>
      </c>
      <c r="G76" s="43">
        <v>3</v>
      </c>
      <c r="H76" s="43">
        <v>1</v>
      </c>
      <c r="I76" s="43">
        <v>24</v>
      </c>
      <c r="J76" s="43">
        <v>113</v>
      </c>
      <c r="K76" s="44"/>
      <c r="L76" s="43">
        <v>4</v>
      </c>
    </row>
    <row r="77" spans="1:12" ht="15">
      <c r="A77" s="23"/>
      <c r="B77" s="15"/>
      <c r="C77" s="11"/>
      <c r="D77" s="7" t="s">
        <v>32</v>
      </c>
      <c r="E77" s="42" t="s">
        <v>56</v>
      </c>
      <c r="F77" s="43">
        <v>7.0000000000000007E-2</v>
      </c>
      <c r="G77" s="43">
        <v>8</v>
      </c>
      <c r="H77" s="43">
        <v>7</v>
      </c>
      <c r="I77" s="43">
        <v>10</v>
      </c>
      <c r="J77" s="43">
        <v>220</v>
      </c>
      <c r="K77" s="44"/>
      <c r="L77" s="43">
        <v>13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550.11</v>
      </c>
      <c r="G80" s="19">
        <f t="shared" ref="G80" si="34">SUM(G71:G79)</f>
        <v>50.540000000000006</v>
      </c>
      <c r="H80" s="19">
        <f t="shared" ref="H80" si="35">SUM(H71:H79)</f>
        <v>46.47</v>
      </c>
      <c r="I80" s="19">
        <f t="shared" ref="I80" si="36">SUM(I71:I79)</f>
        <v>99.93</v>
      </c>
      <c r="J80" s="19">
        <f t="shared" ref="J80:L80" si="37">SUM(J71:J79)</f>
        <v>1003.54</v>
      </c>
      <c r="K80" s="25"/>
      <c r="L80" s="19">
        <f t="shared" si="37"/>
        <v>92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550.11</v>
      </c>
      <c r="G81" s="32">
        <f t="shared" ref="G81" si="38">G70+G80</f>
        <v>50.540000000000006</v>
      </c>
      <c r="H81" s="32">
        <f t="shared" ref="H81" si="39">H70+H80</f>
        <v>46.47</v>
      </c>
      <c r="I81" s="32">
        <f t="shared" ref="I81" si="40">I70+I80</f>
        <v>99.93</v>
      </c>
      <c r="J81" s="32">
        <f t="shared" ref="J81:L81" si="41">J70+J80</f>
        <v>1003.54</v>
      </c>
      <c r="K81" s="32"/>
      <c r="L81" s="32">
        <f t="shared" si="41"/>
        <v>92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69</v>
      </c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 t="s">
        <v>62</v>
      </c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 t="s">
        <v>47</v>
      </c>
      <c r="F86" s="43">
        <v>0.11</v>
      </c>
      <c r="G86" s="43">
        <v>1</v>
      </c>
      <c r="H86" s="43">
        <v>0</v>
      </c>
      <c r="I86" s="43">
        <v>21</v>
      </c>
      <c r="J86" s="43">
        <v>65</v>
      </c>
      <c r="K86" s="44"/>
      <c r="L86" s="43">
        <v>20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0.11</v>
      </c>
      <c r="G89" s="19">
        <f t="shared" ref="G89" si="42">SUM(G82:G88)</f>
        <v>1</v>
      </c>
      <c r="H89" s="19">
        <f t="shared" ref="H89" si="43">SUM(H82:H88)</f>
        <v>0</v>
      </c>
      <c r="I89" s="19">
        <f t="shared" ref="I89" si="44">SUM(I82:I88)</f>
        <v>21</v>
      </c>
      <c r="J89" s="19">
        <f t="shared" ref="J89:L89" si="45">SUM(J82:J88)</f>
        <v>65</v>
      </c>
      <c r="K89" s="25"/>
      <c r="L89" s="19">
        <f t="shared" si="45"/>
        <v>20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70</v>
      </c>
      <c r="F90" s="43">
        <v>150</v>
      </c>
      <c r="G90" s="43">
        <v>0.53</v>
      </c>
      <c r="H90" s="43">
        <v>5.08</v>
      </c>
      <c r="I90" s="43">
        <v>2.56</v>
      </c>
      <c r="J90" s="43">
        <v>58.04</v>
      </c>
      <c r="K90" s="44"/>
      <c r="L90" s="43">
        <v>15</v>
      </c>
    </row>
    <row r="91" spans="1:12" ht="15">
      <c r="A91" s="23"/>
      <c r="B91" s="15"/>
      <c r="C91" s="11"/>
      <c r="D91" s="7" t="s">
        <v>27</v>
      </c>
      <c r="E91" s="42" t="s">
        <v>83</v>
      </c>
      <c r="F91" s="43">
        <v>200</v>
      </c>
      <c r="G91" s="43">
        <v>3</v>
      </c>
      <c r="H91" s="43">
        <v>2.63</v>
      </c>
      <c r="I91" s="43">
        <v>13.47</v>
      </c>
      <c r="J91" s="43">
        <v>177</v>
      </c>
      <c r="K91" s="44"/>
      <c r="L91" s="43">
        <v>35</v>
      </c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58</v>
      </c>
      <c r="F94" s="43">
        <v>200</v>
      </c>
      <c r="G94" s="43">
        <v>0.4</v>
      </c>
      <c r="H94" s="43">
        <v>0</v>
      </c>
      <c r="I94" s="43">
        <v>9.6999999999999993</v>
      </c>
      <c r="J94" s="43">
        <v>150</v>
      </c>
      <c r="K94" s="44"/>
      <c r="L94" s="43">
        <v>18</v>
      </c>
    </row>
    <row r="95" spans="1:12" ht="15">
      <c r="A95" s="23"/>
      <c r="B95" s="15"/>
      <c r="C95" s="11"/>
      <c r="D95" s="7" t="s">
        <v>31</v>
      </c>
      <c r="E95" s="42" t="s">
        <v>46</v>
      </c>
      <c r="F95" s="43">
        <v>0.04</v>
      </c>
      <c r="G95" s="43">
        <v>3</v>
      </c>
      <c r="H95" s="43">
        <v>1</v>
      </c>
      <c r="I95" s="43">
        <v>24</v>
      </c>
      <c r="J95" s="43">
        <v>113</v>
      </c>
      <c r="K95" s="44"/>
      <c r="L95" s="43">
        <v>4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550.04</v>
      </c>
      <c r="G99" s="19">
        <f t="shared" ref="G99" si="46">SUM(G90:G98)</f>
        <v>6.93</v>
      </c>
      <c r="H99" s="19">
        <f t="shared" ref="H99" si="47">SUM(H90:H98)</f>
        <v>8.7100000000000009</v>
      </c>
      <c r="I99" s="19">
        <f t="shared" ref="I99" si="48">SUM(I90:I98)</f>
        <v>49.730000000000004</v>
      </c>
      <c r="J99" s="19">
        <f t="shared" ref="J99:L99" si="49">SUM(J90:J98)</f>
        <v>498.03999999999996</v>
      </c>
      <c r="K99" s="25"/>
      <c r="L99" s="19">
        <f t="shared" si="49"/>
        <v>72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550.15</v>
      </c>
      <c r="G100" s="32">
        <f t="shared" ref="G100" si="50">G89+G99</f>
        <v>7.93</v>
      </c>
      <c r="H100" s="32">
        <f t="shared" ref="H100" si="51">H89+H99</f>
        <v>8.7100000000000009</v>
      </c>
      <c r="I100" s="32">
        <f t="shared" ref="I100" si="52">I89+I99</f>
        <v>70.73</v>
      </c>
      <c r="J100" s="32">
        <f t="shared" ref="J100:L100" si="53">J89+J99</f>
        <v>563.04</v>
      </c>
      <c r="K100" s="32"/>
      <c r="L100" s="32">
        <f t="shared" si="53"/>
        <v>92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 t="s">
        <v>78</v>
      </c>
      <c r="F105" s="43">
        <v>220</v>
      </c>
      <c r="G105" s="43">
        <v>1</v>
      </c>
      <c r="H105" s="43">
        <v>0</v>
      </c>
      <c r="I105" s="43">
        <v>15</v>
      </c>
      <c r="J105" s="43">
        <v>65</v>
      </c>
      <c r="K105" s="44"/>
      <c r="L105" s="43">
        <v>25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220</v>
      </c>
      <c r="G108" s="19">
        <f t="shared" ref="G108:J108" si="54">SUM(G101:G107)</f>
        <v>1</v>
      </c>
      <c r="H108" s="19">
        <f t="shared" si="54"/>
        <v>0</v>
      </c>
      <c r="I108" s="19">
        <f t="shared" si="54"/>
        <v>15</v>
      </c>
      <c r="J108" s="19">
        <f t="shared" si="54"/>
        <v>65</v>
      </c>
      <c r="K108" s="25"/>
      <c r="L108" s="19">
        <f t="shared" ref="L108" si="55">SUM(L101:L107)</f>
        <v>25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74</v>
      </c>
      <c r="F109" s="43">
        <v>150</v>
      </c>
      <c r="G109" s="43">
        <v>1</v>
      </c>
      <c r="H109" s="43">
        <v>5</v>
      </c>
      <c r="I109" s="43">
        <v>3</v>
      </c>
      <c r="J109" s="43">
        <v>58</v>
      </c>
      <c r="K109" s="44"/>
      <c r="L109" s="43">
        <v>15</v>
      </c>
    </row>
    <row r="110" spans="1:12" ht="15">
      <c r="A110" s="23"/>
      <c r="B110" s="15"/>
      <c r="C110" s="11"/>
      <c r="D110" s="7" t="s">
        <v>27</v>
      </c>
      <c r="E110" s="42" t="s">
        <v>89</v>
      </c>
      <c r="F110" s="43">
        <v>200</v>
      </c>
      <c r="G110" s="43">
        <v>2</v>
      </c>
      <c r="H110" s="43">
        <v>6</v>
      </c>
      <c r="I110" s="43">
        <v>12</v>
      </c>
      <c r="J110" s="43">
        <v>177</v>
      </c>
      <c r="K110" s="44"/>
      <c r="L110" s="43">
        <v>31</v>
      </c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69</v>
      </c>
      <c r="F113" s="43" t="s">
        <v>90</v>
      </c>
      <c r="G113" s="43">
        <v>7.0000000000000001E-3</v>
      </c>
      <c r="H113" s="43">
        <v>0.01</v>
      </c>
      <c r="I113" s="43">
        <v>15.31</v>
      </c>
      <c r="J113" s="43">
        <v>61.62</v>
      </c>
      <c r="K113" s="44"/>
      <c r="L113" s="43">
        <v>7</v>
      </c>
    </row>
    <row r="114" spans="1:12" ht="15">
      <c r="A114" s="23"/>
      <c r="B114" s="15"/>
      <c r="C114" s="11"/>
      <c r="D114" s="7" t="s">
        <v>31</v>
      </c>
      <c r="E114" s="42" t="s">
        <v>46</v>
      </c>
      <c r="F114" s="43">
        <v>0.04</v>
      </c>
      <c r="G114" s="43">
        <v>3</v>
      </c>
      <c r="H114" s="43">
        <v>1</v>
      </c>
      <c r="I114" s="43">
        <v>24</v>
      </c>
      <c r="J114" s="43">
        <v>113</v>
      </c>
      <c r="K114" s="44"/>
      <c r="L114" s="43">
        <v>4</v>
      </c>
    </row>
    <row r="115" spans="1:12" ht="15">
      <c r="A115" s="23"/>
      <c r="B115" s="15"/>
      <c r="C115" s="11"/>
      <c r="D115" s="7" t="s">
        <v>32</v>
      </c>
      <c r="E115" s="42" t="s">
        <v>73</v>
      </c>
      <c r="F115" s="43">
        <v>0.06</v>
      </c>
      <c r="G115" s="43">
        <v>3</v>
      </c>
      <c r="H115" s="43">
        <v>4</v>
      </c>
      <c r="I115" s="43">
        <v>27</v>
      </c>
      <c r="J115" s="43">
        <v>142</v>
      </c>
      <c r="K115" s="44"/>
      <c r="L115" s="43">
        <v>10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350.1</v>
      </c>
      <c r="G118" s="19">
        <f t="shared" ref="G118:J118" si="56">SUM(G109:G117)</f>
        <v>9.0069999999999997</v>
      </c>
      <c r="H118" s="19">
        <f t="shared" si="56"/>
        <v>16.009999999999998</v>
      </c>
      <c r="I118" s="19">
        <f t="shared" si="56"/>
        <v>81.31</v>
      </c>
      <c r="J118" s="19">
        <f t="shared" si="56"/>
        <v>551.62</v>
      </c>
      <c r="K118" s="25"/>
      <c r="L118" s="19">
        <f t="shared" ref="L118" si="57">SUM(L109:L117)</f>
        <v>67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570.1</v>
      </c>
      <c r="G119" s="32">
        <f t="shared" ref="G119" si="58">G108+G118</f>
        <v>10.007</v>
      </c>
      <c r="H119" s="32">
        <f t="shared" ref="H119" si="59">H108+H118</f>
        <v>16.009999999999998</v>
      </c>
      <c r="I119" s="32">
        <f t="shared" ref="I119" si="60">I108+I118</f>
        <v>96.31</v>
      </c>
      <c r="J119" s="32">
        <f t="shared" ref="J119:L119" si="61">J108+J118</f>
        <v>616.62</v>
      </c>
      <c r="K119" s="32"/>
      <c r="L119" s="32">
        <f t="shared" si="61"/>
        <v>92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48</v>
      </c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55</v>
      </c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 t="s">
        <v>46</v>
      </c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 t="s">
        <v>47</v>
      </c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75</v>
      </c>
      <c r="F128" s="43">
        <v>150</v>
      </c>
      <c r="G128" s="43">
        <v>0.71</v>
      </c>
      <c r="H128" s="43">
        <v>5.03</v>
      </c>
      <c r="I128" s="43">
        <v>8.14</v>
      </c>
      <c r="J128" s="43">
        <v>80.73</v>
      </c>
      <c r="K128" s="44"/>
      <c r="L128" s="43">
        <v>12</v>
      </c>
    </row>
    <row r="129" spans="1:12" ht="15">
      <c r="A129" s="14"/>
      <c r="B129" s="15"/>
      <c r="C129" s="11"/>
      <c r="D129" s="7" t="s">
        <v>27</v>
      </c>
      <c r="E129" s="42" t="s">
        <v>81</v>
      </c>
      <c r="F129" s="43" t="s">
        <v>88</v>
      </c>
      <c r="G129" s="43">
        <v>14.52</v>
      </c>
      <c r="H129" s="43">
        <v>8.0299999999999994</v>
      </c>
      <c r="I129" s="43">
        <v>7.51</v>
      </c>
      <c r="J129" s="43">
        <v>160.29</v>
      </c>
      <c r="K129" s="44"/>
      <c r="L129" s="43">
        <v>26</v>
      </c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 t="s">
        <v>82</v>
      </c>
      <c r="F131" s="43">
        <v>200</v>
      </c>
      <c r="G131" s="43">
        <v>10</v>
      </c>
      <c r="H131" s="43">
        <v>2</v>
      </c>
      <c r="I131" s="43">
        <v>7</v>
      </c>
      <c r="J131" s="43">
        <v>98</v>
      </c>
      <c r="K131" s="44"/>
      <c r="L131" s="43">
        <v>17</v>
      </c>
    </row>
    <row r="132" spans="1:12" ht="15">
      <c r="A132" s="14"/>
      <c r="B132" s="15"/>
      <c r="C132" s="11"/>
      <c r="D132" s="7" t="s">
        <v>30</v>
      </c>
      <c r="E132" s="42" t="s">
        <v>52</v>
      </c>
      <c r="F132" s="43">
        <v>200</v>
      </c>
      <c r="G132" s="43">
        <v>0.56000000000000005</v>
      </c>
      <c r="H132" s="43">
        <v>0</v>
      </c>
      <c r="I132" s="43">
        <v>27.89</v>
      </c>
      <c r="J132" s="43">
        <v>113.79</v>
      </c>
      <c r="K132" s="44"/>
      <c r="L132" s="43">
        <v>13</v>
      </c>
    </row>
    <row r="133" spans="1:12" ht="15">
      <c r="A133" s="14"/>
      <c r="B133" s="15"/>
      <c r="C133" s="11"/>
      <c r="D133" s="7" t="s">
        <v>31</v>
      </c>
      <c r="E133" s="42" t="s">
        <v>46</v>
      </c>
      <c r="F133" s="43">
        <v>0.04</v>
      </c>
      <c r="G133" s="43">
        <v>3</v>
      </c>
      <c r="H133" s="43">
        <v>1</v>
      </c>
      <c r="I133" s="43">
        <v>24</v>
      </c>
      <c r="J133" s="43">
        <v>113</v>
      </c>
      <c r="K133" s="44"/>
      <c r="L133" s="43">
        <v>4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 t="s">
        <v>76</v>
      </c>
      <c r="F135" s="43">
        <v>100</v>
      </c>
      <c r="G135" s="43">
        <v>4.37</v>
      </c>
      <c r="H135" s="43">
        <v>7.07</v>
      </c>
      <c r="I135" s="43">
        <v>36.799999999999997</v>
      </c>
      <c r="J135" s="43">
        <v>228.2</v>
      </c>
      <c r="K135" s="44"/>
      <c r="L135" s="43">
        <v>20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650.04</v>
      </c>
      <c r="G137" s="19">
        <f t="shared" ref="G137:J137" si="64">SUM(G128:G136)</f>
        <v>33.159999999999997</v>
      </c>
      <c r="H137" s="19">
        <f t="shared" si="64"/>
        <v>23.13</v>
      </c>
      <c r="I137" s="19">
        <f t="shared" si="64"/>
        <v>111.33999999999999</v>
      </c>
      <c r="J137" s="19">
        <f t="shared" si="64"/>
        <v>794.01</v>
      </c>
      <c r="K137" s="25"/>
      <c r="L137" s="19">
        <f t="shared" ref="L137" si="65">SUM(L128:L136)</f>
        <v>92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650.04</v>
      </c>
      <c r="G138" s="32">
        <f t="shared" ref="G138" si="66">G127+G137</f>
        <v>33.159999999999997</v>
      </c>
      <c r="H138" s="32">
        <f t="shared" ref="H138" si="67">H127+H137</f>
        <v>23.13</v>
      </c>
      <c r="I138" s="32">
        <f t="shared" ref="I138" si="68">I127+I137</f>
        <v>111.33999999999999</v>
      </c>
      <c r="J138" s="32">
        <f t="shared" ref="J138:L138" si="69">J127+J137</f>
        <v>794.01</v>
      </c>
      <c r="K138" s="32"/>
      <c r="L138" s="32">
        <f t="shared" si="69"/>
        <v>92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54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69</v>
      </c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77</v>
      </c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91</v>
      </c>
      <c r="F147" s="43">
        <v>150</v>
      </c>
      <c r="G147" s="43">
        <v>0.53</v>
      </c>
      <c r="H147" s="43">
        <v>5.08</v>
      </c>
      <c r="I147" s="43">
        <v>2.56</v>
      </c>
      <c r="J147" s="43">
        <v>58.04</v>
      </c>
      <c r="K147" s="44"/>
      <c r="L147" s="43">
        <v>10</v>
      </c>
    </row>
    <row r="148" spans="1:12" ht="15">
      <c r="A148" s="23"/>
      <c r="B148" s="15"/>
      <c r="C148" s="11"/>
      <c r="D148" s="7" t="s">
        <v>27</v>
      </c>
      <c r="E148" s="42" t="s">
        <v>79</v>
      </c>
      <c r="F148" s="43">
        <v>200</v>
      </c>
      <c r="G148" s="43">
        <v>1.85</v>
      </c>
      <c r="H148" s="43">
        <v>6.19</v>
      </c>
      <c r="I148" s="43">
        <v>12.34</v>
      </c>
      <c r="J148" s="43">
        <v>112.47</v>
      </c>
      <c r="K148" s="44"/>
      <c r="L148" s="43">
        <v>44</v>
      </c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58</v>
      </c>
      <c r="F151" s="43">
        <v>200</v>
      </c>
      <c r="G151" s="43">
        <v>0.4</v>
      </c>
      <c r="H151" s="43">
        <v>0</v>
      </c>
      <c r="I151" s="43">
        <v>9.6999999999999993</v>
      </c>
      <c r="J151" s="43">
        <v>150</v>
      </c>
      <c r="K151" s="44"/>
      <c r="L151" s="43">
        <v>18</v>
      </c>
    </row>
    <row r="152" spans="1:12" ht="15">
      <c r="A152" s="23"/>
      <c r="B152" s="15"/>
      <c r="C152" s="11"/>
      <c r="D152" s="7" t="s">
        <v>31</v>
      </c>
      <c r="E152" s="42" t="s">
        <v>46</v>
      </c>
      <c r="F152" s="43">
        <v>0.04</v>
      </c>
      <c r="G152" s="43">
        <v>3</v>
      </c>
      <c r="H152" s="43">
        <v>1</v>
      </c>
      <c r="I152" s="43">
        <v>24</v>
      </c>
      <c r="J152" s="43">
        <v>113</v>
      </c>
      <c r="K152" s="44"/>
      <c r="L152" s="43">
        <v>4</v>
      </c>
    </row>
    <row r="153" spans="1:12" ht="15">
      <c r="A153" s="23"/>
      <c r="B153" s="15"/>
      <c r="C153" s="11"/>
      <c r="D153" s="7" t="s">
        <v>32</v>
      </c>
      <c r="E153" s="42" t="s">
        <v>84</v>
      </c>
      <c r="F153" s="43">
        <v>0.06</v>
      </c>
      <c r="G153" s="43">
        <v>8</v>
      </c>
      <c r="H153" s="43">
        <v>7</v>
      </c>
      <c r="I153" s="43">
        <v>10</v>
      </c>
      <c r="J153" s="43">
        <v>220</v>
      </c>
      <c r="K153" s="44"/>
      <c r="L153" s="43">
        <v>16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550.09999999999991</v>
      </c>
      <c r="G156" s="19">
        <f t="shared" ref="G156:J156" si="72">SUM(G147:G155)</f>
        <v>13.78</v>
      </c>
      <c r="H156" s="19">
        <f t="shared" si="72"/>
        <v>19.27</v>
      </c>
      <c r="I156" s="19">
        <f t="shared" si="72"/>
        <v>58.6</v>
      </c>
      <c r="J156" s="19">
        <f t="shared" si="72"/>
        <v>653.51</v>
      </c>
      <c r="K156" s="25"/>
      <c r="L156" s="19">
        <f t="shared" ref="L156" si="73">SUM(L147:L155)</f>
        <v>92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550.09999999999991</v>
      </c>
      <c r="G157" s="32">
        <f t="shared" ref="G157" si="74">G146+G156</f>
        <v>13.78</v>
      </c>
      <c r="H157" s="32">
        <f t="shared" ref="H157" si="75">H146+H156</f>
        <v>19.27</v>
      </c>
      <c r="I157" s="32">
        <f t="shared" ref="I157" si="76">I146+I156</f>
        <v>58.6</v>
      </c>
      <c r="J157" s="32">
        <f t="shared" ref="J157:L157" si="77">J146+J156</f>
        <v>653.51</v>
      </c>
      <c r="K157" s="32"/>
      <c r="L157" s="32">
        <f t="shared" si="77"/>
        <v>92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80</v>
      </c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 t="s">
        <v>46</v>
      </c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 t="s">
        <v>47</v>
      </c>
      <c r="F162" s="43">
        <v>150</v>
      </c>
      <c r="G162" s="43">
        <v>1</v>
      </c>
      <c r="H162" s="43">
        <v>0</v>
      </c>
      <c r="I162" s="43">
        <v>15</v>
      </c>
      <c r="J162" s="43">
        <v>65</v>
      </c>
      <c r="K162" s="44"/>
      <c r="L162" s="43">
        <v>22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150</v>
      </c>
      <c r="G165" s="19">
        <f t="shared" ref="G165:J165" si="78">SUM(G158:G164)</f>
        <v>1</v>
      </c>
      <c r="H165" s="19">
        <f t="shared" si="78"/>
        <v>0</v>
      </c>
      <c r="I165" s="19">
        <f t="shared" si="78"/>
        <v>15</v>
      </c>
      <c r="J165" s="19">
        <f t="shared" si="78"/>
        <v>65</v>
      </c>
      <c r="K165" s="25"/>
      <c r="L165" s="19">
        <f t="shared" ref="L165" si="79">SUM(L158:L164)</f>
        <v>22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92</v>
      </c>
      <c r="F166" s="43">
        <v>150</v>
      </c>
      <c r="G166" s="43">
        <v>0.56999999999999995</v>
      </c>
      <c r="H166" s="43">
        <v>5.04</v>
      </c>
      <c r="I166" s="43">
        <v>5.19</v>
      </c>
      <c r="J166" s="43">
        <v>68.400000000000006</v>
      </c>
      <c r="K166" s="44"/>
      <c r="L166" s="43">
        <v>15</v>
      </c>
    </row>
    <row r="167" spans="1:12" ht="15">
      <c r="A167" s="23"/>
      <c r="B167" s="15"/>
      <c r="C167" s="11"/>
      <c r="D167" s="7" t="s">
        <v>27</v>
      </c>
      <c r="E167" s="42" t="s">
        <v>93</v>
      </c>
      <c r="F167" s="43">
        <v>200</v>
      </c>
      <c r="G167" s="43">
        <v>1.87</v>
      </c>
      <c r="H167" s="43">
        <v>3.11</v>
      </c>
      <c r="I167" s="43">
        <v>10.87</v>
      </c>
      <c r="J167" s="43">
        <v>79.03</v>
      </c>
      <c r="K167" s="44"/>
      <c r="L167" s="43">
        <v>28</v>
      </c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52</v>
      </c>
      <c r="F170" s="43">
        <v>200</v>
      </c>
      <c r="G170" s="43">
        <v>0.56000000000000005</v>
      </c>
      <c r="H170" s="43">
        <v>0</v>
      </c>
      <c r="I170" s="43">
        <v>27.89</v>
      </c>
      <c r="J170" s="43">
        <v>113.79</v>
      </c>
      <c r="K170" s="44"/>
      <c r="L170" s="43">
        <v>13</v>
      </c>
    </row>
    <row r="171" spans="1:12" ht="15">
      <c r="A171" s="23"/>
      <c r="B171" s="15"/>
      <c r="C171" s="11"/>
      <c r="D171" s="7" t="s">
        <v>31</v>
      </c>
      <c r="E171" s="42" t="s">
        <v>46</v>
      </c>
      <c r="F171" s="43">
        <v>0.04</v>
      </c>
      <c r="G171" s="43">
        <v>3</v>
      </c>
      <c r="H171" s="43">
        <v>1</v>
      </c>
      <c r="I171" s="43">
        <v>24</v>
      </c>
      <c r="J171" s="43">
        <v>113</v>
      </c>
      <c r="K171" s="44"/>
      <c r="L171" s="43">
        <v>4</v>
      </c>
    </row>
    <row r="172" spans="1:12" ht="15">
      <c r="A172" s="23"/>
      <c r="B172" s="15"/>
      <c r="C172" s="11"/>
      <c r="D172" s="7" t="s">
        <v>32</v>
      </c>
      <c r="E172" s="42" t="s">
        <v>59</v>
      </c>
      <c r="F172" s="43">
        <v>0.06</v>
      </c>
      <c r="G172" s="43">
        <v>12</v>
      </c>
      <c r="H172" s="43">
        <v>15</v>
      </c>
      <c r="I172" s="43">
        <v>10</v>
      </c>
      <c r="J172" s="43">
        <v>220</v>
      </c>
      <c r="K172" s="44"/>
      <c r="L172" s="43">
        <v>10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550.09999999999991</v>
      </c>
      <c r="G175" s="19">
        <f t="shared" ref="G175:J175" si="80">SUM(G166:G174)</f>
        <v>18</v>
      </c>
      <c r="H175" s="19">
        <f t="shared" si="80"/>
        <v>24.15</v>
      </c>
      <c r="I175" s="19">
        <f t="shared" si="80"/>
        <v>77.95</v>
      </c>
      <c r="J175" s="19">
        <f t="shared" si="80"/>
        <v>594.22</v>
      </c>
      <c r="K175" s="25"/>
      <c r="L175" s="19">
        <f t="shared" ref="L175" si="81">SUM(L166:L174)</f>
        <v>70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700.09999999999991</v>
      </c>
      <c r="G176" s="32">
        <f t="shared" ref="G176" si="82">G165+G175</f>
        <v>19</v>
      </c>
      <c r="H176" s="32">
        <f t="shared" ref="H176" si="83">H165+H175</f>
        <v>24.15</v>
      </c>
      <c r="I176" s="32">
        <f t="shared" ref="I176" si="84">I165+I175</f>
        <v>92.95</v>
      </c>
      <c r="J176" s="32">
        <f t="shared" ref="J176:L176" si="85">J165+J175</f>
        <v>659.22</v>
      </c>
      <c r="K176" s="32"/>
      <c r="L176" s="32">
        <f t="shared" si="85"/>
        <v>92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69</v>
      </c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 t="s">
        <v>57</v>
      </c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 t="s">
        <v>63</v>
      </c>
      <c r="F181" s="43">
        <v>200</v>
      </c>
      <c r="G181" s="43">
        <v>1</v>
      </c>
      <c r="H181" s="43">
        <v>0</v>
      </c>
      <c r="I181" s="43">
        <v>15</v>
      </c>
      <c r="J181" s="43">
        <v>65</v>
      </c>
      <c r="K181" s="44"/>
      <c r="L181" s="43">
        <v>35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200</v>
      </c>
      <c r="G184" s="19">
        <f t="shared" ref="G184:J184" si="86">SUM(G177:G183)</f>
        <v>1</v>
      </c>
      <c r="H184" s="19">
        <f t="shared" si="86"/>
        <v>0</v>
      </c>
      <c r="I184" s="19">
        <f t="shared" si="86"/>
        <v>15</v>
      </c>
      <c r="J184" s="19">
        <f t="shared" si="86"/>
        <v>65</v>
      </c>
      <c r="K184" s="25"/>
      <c r="L184" s="19">
        <f t="shared" ref="L184" si="87">SUM(L177:L183)</f>
        <v>35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94</v>
      </c>
      <c r="F186" s="43">
        <v>100</v>
      </c>
      <c r="G186" s="43">
        <v>14.52</v>
      </c>
      <c r="H186" s="43">
        <v>8.0299999999999994</v>
      </c>
      <c r="I186" s="43">
        <v>7.51</v>
      </c>
      <c r="J186" s="43">
        <v>160.29</v>
      </c>
      <c r="K186" s="44"/>
      <c r="L186" s="43">
        <v>33</v>
      </c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 t="s">
        <v>71</v>
      </c>
      <c r="F188" s="43">
        <v>200</v>
      </c>
      <c r="G188" s="43">
        <v>4.79</v>
      </c>
      <c r="H188" s="43">
        <v>4.59</v>
      </c>
      <c r="I188" s="43">
        <v>30.62</v>
      </c>
      <c r="J188" s="43">
        <v>182.95</v>
      </c>
      <c r="K188" s="44"/>
      <c r="L188" s="43">
        <v>13</v>
      </c>
    </row>
    <row r="189" spans="1:12" ht="15">
      <c r="A189" s="23"/>
      <c r="B189" s="15"/>
      <c r="C189" s="11"/>
      <c r="D189" s="7" t="s">
        <v>30</v>
      </c>
      <c r="E189" s="42" t="s">
        <v>69</v>
      </c>
      <c r="F189" s="43">
        <v>200</v>
      </c>
      <c r="G189" s="43">
        <v>7.0000000000000007E-2</v>
      </c>
      <c r="H189" s="43">
        <v>0.01</v>
      </c>
      <c r="I189" s="43">
        <v>15.31</v>
      </c>
      <c r="J189" s="43">
        <v>61.62</v>
      </c>
      <c r="K189" s="44"/>
      <c r="L189" s="43">
        <v>7</v>
      </c>
    </row>
    <row r="190" spans="1:12" ht="15">
      <c r="A190" s="23"/>
      <c r="B190" s="15"/>
      <c r="C190" s="11"/>
      <c r="D190" s="7" t="s">
        <v>31</v>
      </c>
      <c r="E190" s="42" t="s">
        <v>46</v>
      </c>
      <c r="F190" s="43">
        <v>0.04</v>
      </c>
      <c r="G190" s="43">
        <v>3</v>
      </c>
      <c r="H190" s="43">
        <v>1</v>
      </c>
      <c r="I190" s="43">
        <v>24</v>
      </c>
      <c r="J190" s="43">
        <v>113</v>
      </c>
      <c r="K190" s="44"/>
      <c r="L190" s="43">
        <v>4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500.04</v>
      </c>
      <c r="G194" s="19">
        <f t="shared" ref="G194:J194" si="88">SUM(G185:G193)</f>
        <v>22.38</v>
      </c>
      <c r="H194" s="19">
        <f t="shared" si="88"/>
        <v>13.629999999999999</v>
      </c>
      <c r="I194" s="19">
        <f t="shared" si="88"/>
        <v>77.44</v>
      </c>
      <c r="J194" s="19">
        <f t="shared" si="88"/>
        <v>517.86</v>
      </c>
      <c r="K194" s="25"/>
      <c r="L194" s="19">
        <f t="shared" ref="L194" si="89">SUM(L185:L193)</f>
        <v>57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700.04</v>
      </c>
      <c r="G195" s="32">
        <f t="shared" ref="G195" si="90">G184+G194</f>
        <v>23.38</v>
      </c>
      <c r="H195" s="32">
        <f t="shared" ref="H195" si="91">H184+H194</f>
        <v>13.629999999999999</v>
      </c>
      <c r="I195" s="32">
        <f t="shared" ref="I195" si="92">I184+I194</f>
        <v>92.44</v>
      </c>
      <c r="J195" s="32">
        <f t="shared" ref="J195:L195" si="93">J184+J194</f>
        <v>582.86</v>
      </c>
      <c r="K195" s="32"/>
      <c r="L195" s="32">
        <f t="shared" si="93"/>
        <v>92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647.08799999999997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20.904699999999998</v>
      </c>
      <c r="H196" s="34">
        <f t="shared" si="94"/>
        <v>22.087</v>
      </c>
      <c r="I196" s="34">
        <f t="shared" si="94"/>
        <v>94.579000000000022</v>
      </c>
      <c r="J196" s="34">
        <f t="shared" si="94"/>
        <v>714.53600000000006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2023-11-16T12:33:24Z</cp:lastPrinted>
  <dcterms:created xsi:type="dcterms:W3CDTF">2022-05-16T14:23:56Z</dcterms:created>
  <dcterms:modified xsi:type="dcterms:W3CDTF">2024-10-08T03:45:28Z</dcterms:modified>
</cp:coreProperties>
</file>