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100" i="1" l="1"/>
  <c r="G176" i="1"/>
  <c r="J157" i="1"/>
  <c r="G157" i="1"/>
  <c r="J138" i="1"/>
  <c r="G138" i="1"/>
  <c r="H138" i="1"/>
  <c r="L24" i="1"/>
  <c r="J119" i="1"/>
  <c r="H100" i="1"/>
  <c r="J100" i="1"/>
  <c r="I100" i="1"/>
  <c r="G100" i="1"/>
  <c r="H81" i="1"/>
  <c r="G81" i="1"/>
  <c r="J81" i="1"/>
  <c r="H62" i="1"/>
  <c r="F62" i="1"/>
  <c r="G62" i="1"/>
  <c r="L43" i="1"/>
  <c r="L196" i="1" s="1"/>
  <c r="H43" i="1"/>
  <c r="G43" i="1"/>
  <c r="F24" i="1"/>
  <c r="I24" i="1"/>
  <c r="I196" i="1" s="1"/>
  <c r="G24" i="1"/>
  <c r="H196" i="1" l="1"/>
  <c r="J196" i="1"/>
  <c r="F196" i="1"/>
  <c r="G196" i="1"/>
</calcChain>
</file>

<file path=xl/sharedStrings.xml><?xml version="1.0" encoding="utf-8"?>
<sst xmlns="http://schemas.openxmlformats.org/spreadsheetml/2006/main" count="276" uniqueCount="95">
  <si>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</si>
  <si>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</si>
  <si>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</si>
  <si>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</si>
  <si>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</si>
  <si>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</si>
  <si>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</si>
  <si>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</si>
  <si>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</si>
  <si>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</si>
  <si>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</si>
  <si>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</si>
  <si>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</si>
  <si>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</si>
  <si>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</si>
  <si>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</si>
  <si>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</si>
  <si>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</si>
  <si>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</si>
  <si>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</si>
  <si>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</si>
  <si>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</si>
  <si>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</si>
  <si>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</si>
  <si>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</si>
  <si>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</si>
  <si>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</si>
  <si>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</si>
  <si>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</si>
  <si>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</si>
  <si>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</si>
  <si>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</si>
  <si>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</si>
  <si>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</si>
  <si>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</si>
  <si>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</si>
  <si>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</si>
  <si>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</si>
  <si>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</si>
  <si>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моу"Владимировская СОШ"</t>
  </si>
  <si>
    <t>директор</t>
  </si>
  <si>
    <t>Бысько Н.Н.</t>
  </si>
  <si>
    <t>омлет</t>
  </si>
  <si>
    <t>сок яблочный</t>
  </si>
  <si>
    <t>салат из капусты горошком и луком</t>
  </si>
  <si>
    <t>суп крестьянский с пшенной крупой</t>
  </si>
  <si>
    <t>хлеб пшеничный</t>
  </si>
  <si>
    <t>яблоко</t>
  </si>
  <si>
    <t>каша рисовая на молоке</t>
  </si>
  <si>
    <t>чай с молоком</t>
  </si>
  <si>
    <t>салат из свеклы с изюмом</t>
  </si>
  <si>
    <t>бетерброд с сыром</t>
  </si>
  <si>
    <t>компот из сухофруктов</t>
  </si>
  <si>
    <t>сдоба-булочка</t>
  </si>
  <si>
    <t>каша пшенная на молоке</t>
  </si>
  <si>
    <t>какао с молоком</t>
  </si>
  <si>
    <t>зефир</t>
  </si>
  <si>
    <t>бутерброд с маслом</t>
  </si>
  <si>
    <t>сок фруктовый</t>
  </si>
  <si>
    <t>пряник</t>
  </si>
  <si>
    <t>каша манная на молоке</t>
  </si>
  <si>
    <t>кофейный напиток с молоком</t>
  </si>
  <si>
    <t>бутерброд с сыром</t>
  </si>
  <si>
    <t>апельсин</t>
  </si>
  <si>
    <t>салат из моркови с сыром</t>
  </si>
  <si>
    <t>котлета с соусом</t>
  </si>
  <si>
    <t>гречка</t>
  </si>
  <si>
    <t>напиток из шиповника</t>
  </si>
  <si>
    <t>суп вермишелевый на молоке</t>
  </si>
  <si>
    <t>чай с сахаром и лимоном</t>
  </si>
  <si>
    <t>венегрет овощной</t>
  </si>
  <si>
    <t>макароны</t>
  </si>
  <si>
    <t>голень с соусом</t>
  </si>
  <si>
    <t>вафли</t>
  </si>
  <si>
    <t>салат из капусты с яблоками</t>
  </si>
  <si>
    <t>салат из свеклы с черносливом</t>
  </si>
  <si>
    <t>булочка</t>
  </si>
  <si>
    <t>бутерброд с повидлом</t>
  </si>
  <si>
    <t>банан</t>
  </si>
  <si>
    <t>суп рассольник с мясом</t>
  </si>
  <si>
    <t>кофейный напиток</t>
  </si>
  <si>
    <t>рыба с овощами</t>
  </si>
  <si>
    <t>рис отварной</t>
  </si>
  <si>
    <t>суп с клецками и мясом</t>
  </si>
  <si>
    <t>печенье бисквитное</t>
  </si>
  <si>
    <t xml:space="preserve">салат из квашеной капустыс горошком и луком </t>
  </si>
  <si>
    <t>борщ из свежей капусты с мясом и со сметаной</t>
  </si>
  <si>
    <t>мандарин</t>
  </si>
  <si>
    <t>100/30</t>
  </si>
  <si>
    <t>суп крестьянский с мясом и гречневой крупой</t>
  </si>
  <si>
    <t>200/5</t>
  </si>
  <si>
    <t>салат из квашеной капусты с яблоком</t>
  </si>
  <si>
    <t>салат из тертой моркови с яблоком</t>
  </si>
  <si>
    <t>суп гороховый с мясом и гренками</t>
  </si>
  <si>
    <t>грудка куринная с ананасом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</si>
</sst>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</v>
      </c>
      <c r="H10" s="43">
        <v>0</v>
      </c>
      <c r="I10" s="43">
        <v>21</v>
      </c>
      <c r="J10" s="43">
        <v>65</v>
      </c>
      <c r="K10" s="44"/>
      <c r="L10" s="43">
        <v>22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150</v>
      </c>
      <c r="G13" s="19">
        <f t="shared" ref="G13:J13" si="0">SUM(G6:G12)</f>
        <v>1</v>
      </c>
      <c r="H13" s="19">
        <f t="shared" si="0"/>
        <v>0</v>
      </c>
      <c r="I13" s="19">
        <f t="shared" si="0"/>
        <v>21</v>
      </c>
      <c r="J13" s="19">
        <f t="shared" si="0"/>
        <v>65</v>
      </c>
      <c r="K13" s="25"/>
      <c r="L13" s="19">
        <f t="shared" ref="L13" si="1">SUM(L6:L12)</f>
        <v>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150</v>
      </c>
      <c r="G14" s="43">
        <v>0.56999999999999995</v>
      </c>
      <c r="H14" s="43">
        <v>5.04</v>
      </c>
      <c r="I14" s="43">
        <v>5.19</v>
      </c>
      <c r="J14" s="43">
        <v>68.400000000000006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1.85</v>
      </c>
      <c r="H15" s="43">
        <v>6.19</v>
      </c>
      <c r="I15" s="43">
        <v>12.34</v>
      </c>
      <c r="J15" s="43">
        <v>112.47</v>
      </c>
      <c r="K15" s="44"/>
      <c r="L15" s="43">
        <v>34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69</v>
      </c>
      <c r="F18" s="43">
        <v>200</v>
      </c>
      <c r="G18" s="43">
        <v>7.0000000000000007E-2</v>
      </c>
      <c r="H18" s="43">
        <v>0.01</v>
      </c>
      <c r="I18" s="43">
        <v>15.31</v>
      </c>
      <c r="J18" s="43">
        <v>61.62</v>
      </c>
      <c r="K18" s="44"/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0.04</v>
      </c>
      <c r="G19" s="43">
        <v>3</v>
      </c>
      <c r="H19" s="43">
        <v>1</v>
      </c>
      <c r="I19" s="43">
        <v>24</v>
      </c>
      <c r="J19" s="43">
        <v>113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73</v>
      </c>
      <c r="F20" s="43">
        <v>0.06</v>
      </c>
      <c r="G20" s="43">
        <v>3</v>
      </c>
      <c r="H20" s="43">
        <v>4</v>
      </c>
      <c r="I20" s="43">
        <v>27</v>
      </c>
      <c r="J20" s="43">
        <v>142</v>
      </c>
      <c r="K20" s="44"/>
      <c r="L20" s="43">
        <v>10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550.09999999999991</v>
      </c>
      <c r="G23" s="19">
        <f t="shared" ref="G23:J23" si="2">SUM(G14:G22)</f>
        <v>8.49</v>
      </c>
      <c r="H23" s="19">
        <f t="shared" si="2"/>
        <v>16.240000000000002</v>
      </c>
      <c r="I23" s="19">
        <f t="shared" si="2"/>
        <v>83.84</v>
      </c>
      <c r="J23" s="19">
        <f t="shared" si="2"/>
        <v>497.49</v>
      </c>
      <c r="K23" s="25"/>
      <c r="L23" s="19">
        <f t="shared" ref="L23" si="3">SUM(L14:L22)</f>
        <v>70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700.09999999999991</v>
      </c>
      <c r="G24" s="32">
        <f t="shared" ref="G24:J24" si="4">G13+G23</f>
        <v>9.49</v>
      </c>
      <c r="H24" s="32">
        <f t="shared" si="4"/>
        <v>16.240000000000002</v>
      </c>
      <c r="I24" s="32">
        <f t="shared" si="4"/>
        <v>104.84</v>
      </c>
      <c r="J24" s="32">
        <f t="shared" si="4"/>
        <v>562.49</v>
      </c>
      <c r="K24" s="32"/>
      <c r="L24" s="32">
        <f t="shared" ref="L24" si="5">L13+L23</f>
        <v>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150</v>
      </c>
      <c r="G33" s="43">
        <v>0.71</v>
      </c>
      <c r="H33" s="43">
        <v>5.03</v>
      </c>
      <c r="I33" s="43">
        <v>8.14</v>
      </c>
      <c r="J33" s="43">
        <v>80.73</v>
      </c>
      <c r="K33" s="44"/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19</v>
      </c>
      <c r="H34" s="43">
        <v>21</v>
      </c>
      <c r="I34" s="43">
        <v>6</v>
      </c>
      <c r="J34" s="43">
        <v>289</v>
      </c>
      <c r="K34" s="44"/>
      <c r="L34" s="43">
        <v>27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200</v>
      </c>
      <c r="G36" s="43">
        <v>4.79</v>
      </c>
      <c r="H36" s="43">
        <v>4.59</v>
      </c>
      <c r="I36" s="43">
        <v>30.62</v>
      </c>
      <c r="J36" s="43">
        <v>182.95</v>
      </c>
      <c r="K36" s="44"/>
      <c r="L36" s="43">
        <v>13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0.56000000000000005</v>
      </c>
      <c r="H37" s="43">
        <v>0</v>
      </c>
      <c r="I37" s="43">
        <v>27.89</v>
      </c>
      <c r="J37" s="43">
        <v>113.79</v>
      </c>
      <c r="K37" s="44"/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0.04</v>
      </c>
      <c r="G38" s="43">
        <v>3</v>
      </c>
      <c r="H38" s="43">
        <v>1</v>
      </c>
      <c r="I38" s="43">
        <v>24</v>
      </c>
      <c r="J38" s="43">
        <v>113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4.37</v>
      </c>
      <c r="H40" s="43">
        <v>7.07</v>
      </c>
      <c r="I40" s="43">
        <v>36.799999999999997</v>
      </c>
      <c r="J40" s="43">
        <v>228.2</v>
      </c>
      <c r="K40" s="44"/>
      <c r="L40" s="43">
        <v>20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850.04</v>
      </c>
      <c r="G42" s="19">
        <f t="shared" ref="G42" si="10">SUM(G33:G41)</f>
        <v>32.43</v>
      </c>
      <c r="H42" s="19">
        <f t="shared" ref="H42" si="11">SUM(H33:H41)</f>
        <v>38.69</v>
      </c>
      <c r="I42" s="19">
        <f t="shared" ref="I42" si="12">SUM(I33:I41)</f>
        <v>133.44999999999999</v>
      </c>
      <c r="J42" s="19">
        <f t="shared" ref="J42:L42" si="13">SUM(J33:J41)</f>
        <v>1007.6700000000001</v>
      </c>
      <c r="K42" s="25"/>
      <c r="L42" s="19">
        <f t="shared" si="13"/>
        <v>92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850.04</v>
      </c>
      <c r="G43" s="32">
        <f t="shared" ref="G43" si="14">G32+G42</f>
        <v>32.43</v>
      </c>
      <c r="H43" s="32">
        <f t="shared" ref="H43" si="15">H32+H42</f>
        <v>38.69</v>
      </c>
      <c r="I43" s="32">
        <f t="shared" ref="I43" si="16">I32+I42</f>
        <v>133.44999999999999</v>
      </c>
      <c r="J43" s="32">
        <f t="shared" ref="J43:L43" si="17">J32+J42</f>
        <v>1007.6700000000001</v>
      </c>
      <c r="K43" s="32"/>
      <c r="L43" s="32">
        <f t="shared" si="17"/>
        <v>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87</v>
      </c>
      <c r="F48" s="43">
        <v>100</v>
      </c>
      <c r="G48" s="43">
        <v>1</v>
      </c>
      <c r="H48" s="43">
        <v>0</v>
      </c>
      <c r="I48" s="43">
        <v>15</v>
      </c>
      <c r="J48" s="43">
        <v>65</v>
      </c>
      <c r="K48" s="44"/>
      <c r="L48" s="43">
        <v>18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8">SUM(G44:G50)</f>
        <v>1</v>
      </c>
      <c r="H51" s="19">
        <f t="shared" ref="H51" si="19">SUM(H44:H50)</f>
        <v>0</v>
      </c>
      <c r="I51" s="19">
        <f t="shared" ref="I51" si="20">SUM(I44:I50)</f>
        <v>15</v>
      </c>
      <c r="J51" s="19">
        <f t="shared" ref="J51:L51" si="21">SUM(J44:J50)</f>
        <v>65</v>
      </c>
      <c r="K51" s="25"/>
      <c r="L51" s="19">
        <f t="shared" si="21"/>
        <v>18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150</v>
      </c>
      <c r="G52" s="43">
        <v>0.8</v>
      </c>
      <c r="H52" s="43">
        <v>5</v>
      </c>
      <c r="I52" s="43">
        <v>1.79</v>
      </c>
      <c r="J52" s="43">
        <v>55.3</v>
      </c>
      <c r="K52" s="44"/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1.54</v>
      </c>
      <c r="H53" s="43">
        <v>5.07</v>
      </c>
      <c r="I53" s="43">
        <v>8.0399999999999991</v>
      </c>
      <c r="J53" s="43">
        <v>177</v>
      </c>
      <c r="K53" s="44"/>
      <c r="L53" s="43">
        <v>32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0.4</v>
      </c>
      <c r="H56" s="43">
        <v>0</v>
      </c>
      <c r="I56" s="43">
        <v>9.6999999999999993</v>
      </c>
      <c r="J56" s="43">
        <v>150</v>
      </c>
      <c r="K56" s="44"/>
      <c r="L56" s="43">
        <v>18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0.04</v>
      </c>
      <c r="G57" s="43">
        <v>3</v>
      </c>
      <c r="H57" s="43">
        <v>1</v>
      </c>
      <c r="I57" s="43">
        <v>24</v>
      </c>
      <c r="J57" s="43">
        <v>113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0.06</v>
      </c>
      <c r="G58" s="43">
        <v>2.59</v>
      </c>
      <c r="H58" s="43">
        <v>3.5</v>
      </c>
      <c r="I58" s="43">
        <v>26.67</v>
      </c>
      <c r="J58" s="43">
        <v>142.1</v>
      </c>
      <c r="K58" s="44"/>
      <c r="L58" s="43">
        <v>10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550.09999999999991</v>
      </c>
      <c r="G61" s="19">
        <f t="shared" ref="G61" si="22">SUM(G52:G60)</f>
        <v>8.33</v>
      </c>
      <c r="H61" s="19">
        <f t="shared" ref="H61" si="23">SUM(H52:H60)</f>
        <v>14.57</v>
      </c>
      <c r="I61" s="19">
        <f t="shared" ref="I61" si="24">SUM(I52:I60)</f>
        <v>70.2</v>
      </c>
      <c r="J61" s="19">
        <f t="shared" ref="J61:L61" si="25">SUM(J52:J60)</f>
        <v>637.4</v>
      </c>
      <c r="K61" s="25"/>
      <c r="L61" s="19">
        <f t="shared" si="25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650.09999999999991</v>
      </c>
      <c r="G62" s="32">
        <f t="shared" ref="G62" si="26">G51+G61</f>
        <v>9.33</v>
      </c>
      <c r="H62" s="32">
        <f t="shared" ref="H62" si="27">H51+H61</f>
        <v>14.57</v>
      </c>
      <c r="I62" s="32">
        <f t="shared" ref="I62" si="28">I51+I61</f>
        <v>85.2</v>
      </c>
      <c r="J62" s="32">
        <f t="shared" ref="J62:L62" si="29">J51+J61</f>
        <v>702.4</v>
      </c>
      <c r="K62" s="32"/>
      <c r="L62" s="32">
        <f t="shared" si="29"/>
        <v>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150</v>
      </c>
      <c r="G71" s="43">
        <v>20.3</v>
      </c>
      <c r="H71" s="43">
        <v>18.75</v>
      </c>
      <c r="I71" s="43">
        <v>2.2999999999999998</v>
      </c>
      <c r="J71" s="43">
        <v>180</v>
      </c>
      <c r="K71" s="44"/>
      <c r="L71" s="43">
        <v>20</v>
      </c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 t="s">
        <v>88</v>
      </c>
      <c r="G72" s="43">
        <v>10.68</v>
      </c>
      <c r="H72" s="43">
        <v>11.72</v>
      </c>
      <c r="I72" s="43">
        <v>5.74</v>
      </c>
      <c r="J72" s="43">
        <v>176.75</v>
      </c>
      <c r="K72" s="44"/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200</v>
      </c>
      <c r="G74" s="43">
        <v>8</v>
      </c>
      <c r="H74" s="43">
        <v>8</v>
      </c>
      <c r="I74" s="43">
        <v>30</v>
      </c>
      <c r="J74" s="43">
        <v>200</v>
      </c>
      <c r="K74" s="44"/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/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0.04</v>
      </c>
      <c r="G76" s="43">
        <v>3</v>
      </c>
      <c r="H76" s="43">
        <v>1</v>
      </c>
      <c r="I76" s="43">
        <v>24</v>
      </c>
      <c r="J76" s="43">
        <v>113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7.0000000000000007E-2</v>
      </c>
      <c r="G77" s="43">
        <v>8</v>
      </c>
      <c r="H77" s="43">
        <v>7</v>
      </c>
      <c r="I77" s="43">
        <v>10</v>
      </c>
      <c r="J77" s="43">
        <v>220</v>
      </c>
      <c r="K77" s="44"/>
      <c r="L77" s="43">
        <v>13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550.11</v>
      </c>
      <c r="G80" s="19">
        <f t="shared" ref="G80" si="34">SUM(G71:G79)</f>
        <v>50.540000000000006</v>
      </c>
      <c r="H80" s="19">
        <f t="shared" ref="H80" si="35">SUM(H71:H79)</f>
        <v>46.47</v>
      </c>
      <c r="I80" s="19">
        <f t="shared" ref="I80" si="36">SUM(I71:I79)</f>
        <v>99.93</v>
      </c>
      <c r="J80" s="19">
        <f t="shared" ref="J80:L80" si="37">SUM(J71:J79)</f>
        <v>1003.54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550.11</v>
      </c>
      <c r="G81" s="32">
        <f t="shared" ref="G81" si="38">G70+G80</f>
        <v>50.540000000000006</v>
      </c>
      <c r="H81" s="32">
        <f t="shared" ref="H81" si="39">H70+H80</f>
        <v>46.47</v>
      </c>
      <c r="I81" s="32">
        <f t="shared" ref="I81" si="40">I70+I80</f>
        <v>99.93</v>
      </c>
      <c r="J81" s="32">
        <f t="shared" ref="J81:L81" si="41">J70+J80</f>
        <v>1003.54</v>
      </c>
      <c r="K81" s="32"/>
      <c r="L81" s="32">
        <f t="shared" si="41"/>
        <v>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0.11</v>
      </c>
      <c r="G86" s="43">
        <v>1</v>
      </c>
      <c r="H86" s="43">
        <v>0</v>
      </c>
      <c r="I86" s="43">
        <v>21</v>
      </c>
      <c r="J86" s="43">
        <v>65</v>
      </c>
      <c r="K86" s="44"/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0.11</v>
      </c>
      <c r="G89" s="19">
        <f t="shared" ref="G89" si="42">SUM(G82:G88)</f>
        <v>1</v>
      </c>
      <c r="H89" s="19">
        <f t="shared" ref="H89" si="43">SUM(H82:H88)</f>
        <v>0</v>
      </c>
      <c r="I89" s="19">
        <f t="shared" ref="I89" si="44">SUM(I82:I88)</f>
        <v>21</v>
      </c>
      <c r="J89" s="19">
        <f t="shared" ref="J89:L89" si="45">SUM(J82:J88)</f>
        <v>65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150</v>
      </c>
      <c r="G90" s="43">
        <v>0.53</v>
      </c>
      <c r="H90" s="43">
        <v>5.08</v>
      </c>
      <c r="I90" s="43">
        <v>2.56</v>
      </c>
      <c r="J90" s="43">
        <v>58.04</v>
      </c>
      <c r="K90" s="44"/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3</v>
      </c>
      <c r="H91" s="43">
        <v>2.63</v>
      </c>
      <c r="I91" s="43">
        <v>13.47</v>
      </c>
      <c r="J91" s="43">
        <v>177</v>
      </c>
      <c r="K91" s="44"/>
      <c r="L91" s="43">
        <v>35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0.4</v>
      </c>
      <c r="H94" s="43">
        <v>0</v>
      </c>
      <c r="I94" s="43">
        <v>9.6999999999999993</v>
      </c>
      <c r="J94" s="43">
        <v>150</v>
      </c>
      <c r="K94" s="44"/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0.04</v>
      </c>
      <c r="G95" s="43">
        <v>3</v>
      </c>
      <c r="H95" s="43">
        <v>1</v>
      </c>
      <c r="I95" s="43">
        <v>24</v>
      </c>
      <c r="J95" s="43">
        <v>113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550.04</v>
      </c>
      <c r="G99" s="19">
        <f t="shared" ref="G99" si="46">SUM(G90:G98)</f>
        <v>6.93</v>
      </c>
      <c r="H99" s="19">
        <f t="shared" ref="H99" si="47">SUM(H90:H98)</f>
        <v>8.7100000000000009</v>
      </c>
      <c r="I99" s="19">
        <f t="shared" ref="I99" si="48">SUM(I90:I98)</f>
        <v>49.730000000000004</v>
      </c>
      <c r="J99" s="19">
        <f t="shared" ref="J99:L99" si="49">SUM(J90:J98)</f>
        <v>498.03999999999996</v>
      </c>
      <c r="K99" s="25"/>
      <c r="L99" s="19">
        <f t="shared" si="49"/>
        <v>72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550.15</v>
      </c>
      <c r="G100" s="32">
        <f t="shared" ref="G100" si="50">G89+G99</f>
        <v>7.93</v>
      </c>
      <c r="H100" s="32">
        <f t="shared" ref="H100" si="51">H89+H99</f>
        <v>8.7100000000000009</v>
      </c>
      <c r="I100" s="32">
        <f t="shared" ref="I100" si="52">I89+I99</f>
        <v>70.73</v>
      </c>
      <c r="J100" s="32">
        <f t="shared" ref="J100:L100" si="53">J89+J99</f>
        <v>563.04</v>
      </c>
      <c r="K100" s="32"/>
      <c r="L100" s="32">
        <f t="shared" si="53"/>
        <v>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220</v>
      </c>
      <c r="G105" s="43">
        <v>1</v>
      </c>
      <c r="H105" s="43">
        <v>0</v>
      </c>
      <c r="I105" s="43">
        <v>15</v>
      </c>
      <c r="J105" s="43">
        <v>65</v>
      </c>
      <c r="K105" s="44"/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220</v>
      </c>
      <c r="G108" s="19">
        <f t="shared" ref="G108:J108" si="54">SUM(G101:G107)</f>
        <v>1</v>
      </c>
      <c r="H108" s="19">
        <f t="shared" si="54"/>
        <v>0</v>
      </c>
      <c r="I108" s="19">
        <f t="shared" si="54"/>
        <v>15</v>
      </c>
      <c r="J108" s="19">
        <f t="shared" si="54"/>
        <v>65</v>
      </c>
      <c r="K108" s="25"/>
      <c r="L108" s="19">
        <f t="shared" ref="L108" si="55">SUM(L101:L107)</f>
        <v>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150</v>
      </c>
      <c r="G109" s="43">
        <v>1</v>
      </c>
      <c r="H109" s="43">
        <v>5</v>
      </c>
      <c r="I109" s="43">
        <v>3</v>
      </c>
      <c r="J109" s="43">
        <v>58</v>
      </c>
      <c r="K109" s="44"/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2</v>
      </c>
      <c r="H110" s="43">
        <v>6</v>
      </c>
      <c r="I110" s="43">
        <v>12</v>
      </c>
      <c r="J110" s="43">
        <v>177</v>
      </c>
      <c r="K110" s="44"/>
      <c r="L110" s="43">
        <v>31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 t="s">
        <v>90</v>
      </c>
      <c r="G113" s="43">
        <v>7.0000000000000001E-3</v>
      </c>
      <c r="H113" s="43">
        <v>0.01</v>
      </c>
      <c r="I113" s="43">
        <v>15.31</v>
      </c>
      <c r="J113" s="43">
        <v>61.62</v>
      </c>
      <c r="K113" s="44"/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0.04</v>
      </c>
      <c r="G114" s="43">
        <v>3</v>
      </c>
      <c r="H114" s="43">
        <v>1</v>
      </c>
      <c r="I114" s="43">
        <v>24</v>
      </c>
      <c r="J114" s="43">
        <v>113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73</v>
      </c>
      <c r="F115" s="43">
        <v>0.06</v>
      </c>
      <c r="G115" s="43">
        <v>3</v>
      </c>
      <c r="H115" s="43">
        <v>4</v>
      </c>
      <c r="I115" s="43">
        <v>27</v>
      </c>
      <c r="J115" s="43">
        <v>142</v>
      </c>
      <c r="K115" s="44"/>
      <c r="L115" s="43">
        <v>10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350.1</v>
      </c>
      <c r="G118" s="19">
        <f t="shared" ref="G118:J118" si="56">SUM(G109:G117)</f>
        <v>9.0069999999999997</v>
      </c>
      <c r="H118" s="19">
        <f t="shared" si="56"/>
        <v>16.009999999999998</v>
      </c>
      <c r="I118" s="19">
        <f t="shared" si="56"/>
        <v>81.31</v>
      </c>
      <c r="J118" s="19">
        <f t="shared" si="56"/>
        <v>551.62</v>
      </c>
      <c r="K118" s="25"/>
      <c r="L118" s="19">
        <f t="shared" ref="L118" si="57">SUM(L109:L117)</f>
        <v>67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570.1</v>
      </c>
      <c r="G119" s="32">
        <f t="shared" ref="G119" si="58">G108+G118</f>
        <v>10.007</v>
      </c>
      <c r="H119" s="32">
        <f t="shared" ref="H119" si="59">H108+H118</f>
        <v>16.009999999999998</v>
      </c>
      <c r="I119" s="32">
        <f t="shared" ref="I119" si="60">I108+I118</f>
        <v>96.31</v>
      </c>
      <c r="J119" s="32">
        <f t="shared" ref="J119:L119" si="61">J108+J118</f>
        <v>616.62</v>
      </c>
      <c r="K119" s="32"/>
      <c r="L119" s="32">
        <f t="shared" si="61"/>
        <v>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150</v>
      </c>
      <c r="G128" s="43">
        <v>0.71</v>
      </c>
      <c r="H128" s="43">
        <v>5.03</v>
      </c>
      <c r="I128" s="43">
        <v>8.14</v>
      </c>
      <c r="J128" s="43">
        <v>80.73</v>
      </c>
      <c r="K128" s="44"/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 t="s">
        <v>88</v>
      </c>
      <c r="G129" s="43">
        <v>14.52</v>
      </c>
      <c r="H129" s="43">
        <v>8.0299999999999994</v>
      </c>
      <c r="I129" s="43">
        <v>7.51</v>
      </c>
      <c r="J129" s="43">
        <v>160.29</v>
      </c>
      <c r="K129" s="44"/>
      <c r="L129" s="43">
        <v>26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200</v>
      </c>
      <c r="G131" s="43">
        <v>10</v>
      </c>
      <c r="H131" s="43">
        <v>2</v>
      </c>
      <c r="I131" s="43">
        <v>7</v>
      </c>
      <c r="J131" s="43">
        <v>98</v>
      </c>
      <c r="K131" s="44"/>
      <c r="L131" s="43">
        <v>17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/>
      <c r="L132" s="43">
        <v>13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0.04</v>
      </c>
      <c r="G133" s="43">
        <v>3</v>
      </c>
      <c r="H133" s="43">
        <v>1</v>
      </c>
      <c r="I133" s="43">
        <v>24</v>
      </c>
      <c r="J133" s="43">
        <v>113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76</v>
      </c>
      <c r="F135" s="43">
        <v>100</v>
      </c>
      <c r="G135" s="43">
        <v>4.37</v>
      </c>
      <c r="H135" s="43">
        <v>7.07</v>
      </c>
      <c r="I135" s="43">
        <v>36.799999999999997</v>
      </c>
      <c r="J135" s="43">
        <v>228.2</v>
      </c>
      <c r="K135" s="44"/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650.04</v>
      </c>
      <c r="G137" s="19">
        <f t="shared" ref="G137:J137" si="64">SUM(G128:G136)</f>
        <v>33.159999999999997</v>
      </c>
      <c r="H137" s="19">
        <f t="shared" si="64"/>
        <v>23.13</v>
      </c>
      <c r="I137" s="19">
        <f t="shared" si="64"/>
        <v>111.33999999999999</v>
      </c>
      <c r="J137" s="19">
        <f t="shared" si="64"/>
        <v>794.01</v>
      </c>
      <c r="K137" s="25"/>
      <c r="L137" s="19">
        <f t="shared" ref="L137" si="65">SUM(L128:L136)</f>
        <v>92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650.04</v>
      </c>
      <c r="G138" s="32">
        <f t="shared" ref="G138" si="66">G127+G137</f>
        <v>33.159999999999997</v>
      </c>
      <c r="H138" s="32">
        <f t="shared" ref="H138" si="67">H127+H137</f>
        <v>23.13</v>
      </c>
      <c r="I138" s="32">
        <f t="shared" ref="I138" si="68">I127+I137</f>
        <v>111.33999999999999</v>
      </c>
      <c r="J138" s="32">
        <f t="shared" ref="J138:L138" si="69">J127+J137</f>
        <v>794.01</v>
      </c>
      <c r="K138" s="32"/>
      <c r="L138" s="32">
        <f t="shared" si="69"/>
        <v>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150</v>
      </c>
      <c r="G147" s="43">
        <v>0.53</v>
      </c>
      <c r="H147" s="43">
        <v>5.08</v>
      </c>
      <c r="I147" s="43">
        <v>2.56</v>
      </c>
      <c r="J147" s="43">
        <v>58.04</v>
      </c>
      <c r="K147" s="44"/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1.85</v>
      </c>
      <c r="H148" s="43">
        <v>6.19</v>
      </c>
      <c r="I148" s="43">
        <v>12.34</v>
      </c>
      <c r="J148" s="43">
        <v>112.47</v>
      </c>
      <c r="K148" s="44"/>
      <c r="L148" s="43">
        <v>44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0.4</v>
      </c>
      <c r="H151" s="43">
        <v>0</v>
      </c>
      <c r="I151" s="43">
        <v>9.6999999999999993</v>
      </c>
      <c r="J151" s="43">
        <v>150</v>
      </c>
      <c r="K151" s="44"/>
      <c r="L151" s="43">
        <v>18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0.04</v>
      </c>
      <c r="G152" s="43">
        <v>3</v>
      </c>
      <c r="H152" s="43">
        <v>1</v>
      </c>
      <c r="I152" s="43">
        <v>24</v>
      </c>
      <c r="J152" s="43">
        <v>113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84</v>
      </c>
      <c r="F153" s="43">
        <v>0.06</v>
      </c>
      <c r="G153" s="43">
        <v>8</v>
      </c>
      <c r="H153" s="43">
        <v>7</v>
      </c>
      <c r="I153" s="43">
        <v>10</v>
      </c>
      <c r="J153" s="43">
        <v>220</v>
      </c>
      <c r="K153" s="44"/>
      <c r="L153" s="43">
        <v>16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550.09999999999991</v>
      </c>
      <c r="G156" s="19">
        <f t="shared" ref="G156:J156" si="72">SUM(G147:G155)</f>
        <v>13.78</v>
      </c>
      <c r="H156" s="19">
        <f t="shared" si="72"/>
        <v>19.27</v>
      </c>
      <c r="I156" s="19">
        <f t="shared" si="72"/>
        <v>58.6</v>
      </c>
      <c r="J156" s="19">
        <f t="shared" si="72"/>
        <v>653.51</v>
      </c>
      <c r="K156" s="25"/>
      <c r="L156" s="19">
        <f t="shared" ref="L156" si="73">SUM(L147:L155)</f>
        <v>92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550.09999999999991</v>
      </c>
      <c r="G157" s="32">
        <f t="shared" ref="G157" si="74">G146+G156</f>
        <v>13.78</v>
      </c>
      <c r="H157" s="32">
        <f t="shared" ref="H157" si="75">H146+H156</f>
        <v>19.27</v>
      </c>
      <c r="I157" s="32">
        <f t="shared" ref="I157" si="76">I146+I156</f>
        <v>58.6</v>
      </c>
      <c r="J157" s="32">
        <f t="shared" ref="J157:L157" si="77">J146+J156</f>
        <v>653.51</v>
      </c>
      <c r="K157" s="32"/>
      <c r="L157" s="32">
        <f t="shared" si="77"/>
        <v>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150</v>
      </c>
      <c r="G162" s="43">
        <v>1</v>
      </c>
      <c r="H162" s="43">
        <v>0</v>
      </c>
      <c r="I162" s="43">
        <v>15</v>
      </c>
      <c r="J162" s="43">
        <v>65</v>
      </c>
      <c r="K162" s="44"/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8">SUM(G158:G164)</f>
        <v>1</v>
      </c>
      <c r="H165" s="19">
        <f t="shared" si="78"/>
        <v>0</v>
      </c>
      <c r="I165" s="19">
        <f t="shared" si="78"/>
        <v>15</v>
      </c>
      <c r="J165" s="19">
        <f t="shared" si="78"/>
        <v>65</v>
      </c>
      <c r="K165" s="25"/>
      <c r="L165" s="19">
        <f t="shared" ref="L165" si="79">SUM(L158:L164)</f>
        <v>22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150</v>
      </c>
      <c r="G166" s="43">
        <v>0.56999999999999995</v>
      </c>
      <c r="H166" s="43">
        <v>5.04</v>
      </c>
      <c r="I166" s="43">
        <v>5.19</v>
      </c>
      <c r="J166" s="43">
        <v>68.400000000000006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1.87</v>
      </c>
      <c r="H167" s="43">
        <v>3.11</v>
      </c>
      <c r="I167" s="43">
        <v>10.87</v>
      </c>
      <c r="J167" s="43">
        <v>79.03</v>
      </c>
      <c r="K167" s="44"/>
      <c r="L167" s="43">
        <v>28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/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0.04</v>
      </c>
      <c r="G171" s="43">
        <v>3</v>
      </c>
      <c r="H171" s="43">
        <v>1</v>
      </c>
      <c r="I171" s="43">
        <v>24</v>
      </c>
      <c r="J171" s="43">
        <v>113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59</v>
      </c>
      <c r="F172" s="43">
        <v>0.06</v>
      </c>
      <c r="G172" s="43">
        <v>12</v>
      </c>
      <c r="H172" s="43">
        <v>15</v>
      </c>
      <c r="I172" s="43">
        <v>10</v>
      </c>
      <c r="J172" s="43">
        <v>220</v>
      </c>
      <c r="K172" s="44"/>
      <c r="L172" s="43">
        <v>10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550.09999999999991</v>
      </c>
      <c r="G175" s="19">
        <f t="shared" ref="G175:J175" si="80">SUM(G166:G174)</f>
        <v>18</v>
      </c>
      <c r="H175" s="19">
        <f t="shared" si="80"/>
        <v>24.15</v>
      </c>
      <c r="I175" s="19">
        <f t="shared" si="80"/>
        <v>77.95</v>
      </c>
      <c r="J175" s="19">
        <f t="shared" si="80"/>
        <v>594.22</v>
      </c>
      <c r="K175" s="25"/>
      <c r="L175" s="19">
        <f t="shared" ref="L175" si="81">SUM(L166:L174)</f>
        <v>70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700.09999999999991</v>
      </c>
      <c r="G176" s="32">
        <f t="shared" ref="G176" si="82">G165+G175</f>
        <v>19</v>
      </c>
      <c r="H176" s="32">
        <f t="shared" ref="H176" si="83">H165+H175</f>
        <v>24.15</v>
      </c>
      <c r="I176" s="32">
        <f t="shared" ref="I176" si="84">I165+I175</f>
        <v>92.95</v>
      </c>
      <c r="J176" s="32">
        <f t="shared" ref="J176:L176" si="85">J165+J175</f>
        <v>659.22</v>
      </c>
      <c r="K176" s="32"/>
      <c r="L176" s="32">
        <f t="shared" si="85"/>
        <v>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200</v>
      </c>
      <c r="G181" s="43">
        <v>1</v>
      </c>
      <c r="H181" s="43">
        <v>0</v>
      </c>
      <c r="I181" s="43">
        <v>15</v>
      </c>
      <c r="J181" s="43">
        <v>65</v>
      </c>
      <c r="K181" s="44"/>
      <c r="L181" s="43">
        <v>35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</v>
      </c>
      <c r="H184" s="19">
        <f t="shared" si="86"/>
        <v>0</v>
      </c>
      <c r="I184" s="19">
        <f t="shared" si="86"/>
        <v>15</v>
      </c>
      <c r="J184" s="19">
        <f t="shared" si="86"/>
        <v>65</v>
      </c>
      <c r="K184" s="25"/>
      <c r="L184" s="19">
        <f t="shared" ref="L184" si="87">SUM(L177:L183)</f>
        <v>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100</v>
      </c>
      <c r="G186" s="43">
        <v>14.52</v>
      </c>
      <c r="H186" s="43">
        <v>8.0299999999999994</v>
      </c>
      <c r="I186" s="43">
        <v>7.51</v>
      </c>
      <c r="J186" s="43">
        <v>160.29</v>
      </c>
      <c r="K186" s="44"/>
      <c r="L186" s="43">
        <v>33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200</v>
      </c>
      <c r="G188" s="43">
        <v>4.79</v>
      </c>
      <c r="H188" s="43">
        <v>4.59</v>
      </c>
      <c r="I188" s="43">
        <v>30.62</v>
      </c>
      <c r="J188" s="43">
        <v>182.95</v>
      </c>
      <c r="K188" s="44"/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/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0.04</v>
      </c>
      <c r="G190" s="43">
        <v>3</v>
      </c>
      <c r="H190" s="43">
        <v>1</v>
      </c>
      <c r="I190" s="43">
        <v>24</v>
      </c>
      <c r="J190" s="43">
        <v>113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500.04</v>
      </c>
      <c r="G194" s="19">
        <f t="shared" ref="G194:J194" si="88">SUM(G185:G193)</f>
        <v>22.38</v>
      </c>
      <c r="H194" s="19">
        <f t="shared" si="88"/>
        <v>13.629999999999999</v>
      </c>
      <c r="I194" s="19">
        <f t="shared" si="88"/>
        <v>77.44</v>
      </c>
      <c r="J194" s="19">
        <f t="shared" si="88"/>
        <v>517.86</v>
      </c>
      <c r="K194" s="25"/>
      <c r="L194" s="19">
        <f t="shared" ref="L194" si="89">SUM(L185:L193)</f>
        <v>57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700.04</v>
      </c>
      <c r="G195" s="32">
        <f t="shared" ref="G195" si="90">G184+G194</f>
        <v>23.38</v>
      </c>
      <c r="H195" s="32">
        <f t="shared" ref="H195" si="91">H184+H194</f>
        <v>13.629999999999999</v>
      </c>
      <c r="I195" s="32">
        <f t="shared" ref="I195" si="92">I184+I194</f>
        <v>92.44</v>
      </c>
      <c r="J195" s="32">
        <f t="shared" ref="J195:L195" si="93">J184+J194</f>
        <v>582.86</v>
      </c>
      <c r="K195" s="32"/>
      <c r="L195" s="32">
        <f t="shared" si="93"/>
        <v>92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647.08799999999997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20.904699999999998</v>
      </c>
      <c r="H196" s="34">
        <f t="shared" si="94"/>
        <v>22.087</v>
      </c>
      <c r="I196" s="34">
        <f t="shared" si="94"/>
        <v>94.579000000000022</v>
      </c>
      <c r="J196" s="34">
        <f t="shared" si="94"/>
        <v>714.53600000000006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Семья Мельник</cp:lastModifiedBy>
  <cp:lastPrinted>2023-11-16T12:33:24Z</cp:lastPrinted>
  <dcterms:created xsi:type="dcterms:W3CDTF">2022-05-16T14:23:56Z</dcterms:created>
  <dcterms:modified xsi:type="dcterms:W3CDTF">2023-11-16T12:34:54Z</dcterms:modified>
</cp:coreProperties>
</file>